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OrgUPOV\Shared\Document\C\C55 (2021)\"/>
    </mc:Choice>
  </mc:AlternateContent>
  <bookViews>
    <workbookView xWindow="0" yWindow="0" windowWidth="28800" windowHeight="12350" activeTab="1"/>
  </bookViews>
  <sheets>
    <sheet name=" C_55_INF_7_AnnexI" sheetId="5" r:id="rId1"/>
    <sheet name=" C_55_INF_7_AnnexII" sheetId="7" r:id="rId2"/>
    <sheet name=" C_55_INF_7_AnnexIII" sheetId="8" r:id="rId3"/>
  </sheets>
  <definedNames>
    <definedName name="_xlnm._FilterDatabase" localSheetId="0" hidden="1">' C_55_INF_7_AnnexI'!$B$6:$M$490</definedName>
    <definedName name="_GoBack" localSheetId="1">' C_55_INF_7_AnnexII'!$D$151</definedName>
    <definedName name="_xlnm.Criteria" localSheetId="0">' C_55_INF_7_AnnexI'!#REF!</definedName>
    <definedName name="H" localSheetId="0">#REF!</definedName>
    <definedName name="H" localSheetId="1">#REF!</definedName>
    <definedName name="H">#REF!</definedName>
    <definedName name="NEW">#REF!</definedName>
    <definedName name="_xlnm.Print_Area" localSheetId="0">' C_55_INF_7_AnnexI'!$B$1:$M$503</definedName>
    <definedName name="_xlnm.Print_Area" localSheetId="1">' C_55_INF_7_AnnexII'!$B$1:$CA$178</definedName>
    <definedName name="_xlnm.Print_Area" localSheetId="2">' C_55_INF_7_AnnexIII'!$B$1:$AC$219</definedName>
    <definedName name="_xlnm.Print_Titles" localSheetId="1">' C_55_INF_7_AnnexII'!$6:$8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A167" i="7" l="1"/>
  <c r="CA166" i="7"/>
  <c r="AC170" i="8" l="1"/>
  <c r="AC169" i="8"/>
  <c r="AC168" i="8"/>
  <c r="AC167" i="8"/>
  <c r="AB165" i="8"/>
  <c r="AA165" i="8"/>
  <c r="Z165" i="8"/>
  <c r="Y165" i="8"/>
  <c r="X165" i="8"/>
  <c r="W165" i="8"/>
  <c r="V165" i="8"/>
  <c r="U165" i="8"/>
  <c r="T165" i="8"/>
  <c r="S165" i="8"/>
  <c r="R165" i="8"/>
  <c r="Q165" i="8"/>
  <c r="P165" i="8"/>
  <c r="O165" i="8"/>
  <c r="N165" i="8"/>
  <c r="M165" i="8"/>
  <c r="L165" i="8"/>
  <c r="K165" i="8"/>
  <c r="J165" i="8"/>
  <c r="I165" i="8"/>
  <c r="H165" i="8"/>
  <c r="G165" i="8"/>
  <c r="F165" i="8"/>
  <c r="E165" i="8"/>
  <c r="D165" i="8"/>
  <c r="AB164" i="8"/>
  <c r="AA164" i="8"/>
  <c r="Z164" i="8"/>
  <c r="Y164" i="8"/>
  <c r="X164" i="8"/>
  <c r="W164" i="8"/>
  <c r="V164" i="8"/>
  <c r="U164" i="8"/>
  <c r="T164" i="8"/>
  <c r="S164" i="8"/>
  <c r="R164" i="8"/>
  <c r="Q164" i="8"/>
  <c r="P164" i="8"/>
  <c r="O164" i="8"/>
  <c r="N164" i="8"/>
  <c r="M164" i="8"/>
  <c r="L164" i="8"/>
  <c r="K164" i="8"/>
  <c r="J164" i="8"/>
  <c r="I164" i="8"/>
  <c r="H164" i="8"/>
  <c r="G164" i="8"/>
  <c r="F164" i="8"/>
  <c r="E164" i="8"/>
  <c r="D164" i="8"/>
  <c r="AC161" i="8"/>
  <c r="AC160" i="8"/>
  <c r="AC159" i="8"/>
  <c r="AC158" i="8"/>
  <c r="AC157" i="8"/>
  <c r="AC156" i="8"/>
  <c r="AC155" i="8"/>
  <c r="AC154" i="8"/>
  <c r="AC153" i="8"/>
  <c r="AC152" i="8"/>
  <c r="AC151" i="8"/>
  <c r="AC150" i="8"/>
  <c r="AC149" i="8"/>
  <c r="AC148" i="8"/>
  <c r="AC147" i="8"/>
  <c r="AC146" i="8"/>
  <c r="AC145" i="8"/>
  <c r="AC144" i="8"/>
  <c r="AC143" i="8"/>
  <c r="AC142" i="8"/>
  <c r="AC141" i="8"/>
  <c r="AC140" i="8"/>
  <c r="AC139" i="8"/>
  <c r="AC138" i="8"/>
  <c r="AC137" i="8"/>
  <c r="AC136" i="8"/>
  <c r="AC135" i="8"/>
  <c r="AC134" i="8"/>
  <c r="AC133" i="8"/>
  <c r="AC132" i="8"/>
  <c r="AC131" i="8"/>
  <c r="AC130" i="8"/>
  <c r="AC129" i="8"/>
  <c r="AC128" i="8"/>
  <c r="AC127" i="8"/>
  <c r="AC126" i="8"/>
  <c r="AC125" i="8"/>
  <c r="AC124" i="8"/>
  <c r="AC123" i="8"/>
  <c r="AC122" i="8"/>
  <c r="AC121" i="8"/>
  <c r="AC120" i="8"/>
  <c r="AC119" i="8"/>
  <c r="AC118" i="8"/>
  <c r="AC117" i="8"/>
  <c r="AC116" i="8"/>
  <c r="AC115" i="8"/>
  <c r="AC114" i="8"/>
  <c r="AC113" i="8"/>
  <c r="AC112" i="8"/>
  <c r="AC111" i="8"/>
  <c r="AC110" i="8"/>
  <c r="AC109" i="8"/>
  <c r="AC108" i="8"/>
  <c r="AC107" i="8"/>
  <c r="AC106" i="8"/>
  <c r="AC105" i="8"/>
  <c r="AC104" i="8"/>
  <c r="AC103" i="8"/>
  <c r="AC102" i="8"/>
  <c r="AC101" i="8"/>
  <c r="AC100" i="8"/>
  <c r="AC99" i="8"/>
  <c r="AC98" i="8"/>
  <c r="AC97" i="8"/>
  <c r="AC96" i="8"/>
  <c r="AC95" i="8"/>
  <c r="AC94" i="8"/>
  <c r="AC93" i="8"/>
  <c r="AC92" i="8"/>
  <c r="AC91" i="8"/>
  <c r="AC90" i="8"/>
  <c r="AC89" i="8"/>
  <c r="AC88" i="8"/>
  <c r="AC87" i="8"/>
  <c r="AC86" i="8"/>
  <c r="AC85" i="8"/>
  <c r="AC84" i="8"/>
  <c r="AC83" i="8"/>
  <c r="AC82" i="8"/>
  <c r="AC81" i="8"/>
  <c r="AC80" i="8"/>
  <c r="AC79" i="8"/>
  <c r="AC78" i="8"/>
  <c r="AC77" i="8"/>
  <c r="AC76" i="8"/>
  <c r="AC75" i="8"/>
  <c r="AC74" i="8"/>
  <c r="AC73" i="8"/>
  <c r="AC72" i="8"/>
  <c r="AC71" i="8"/>
  <c r="AC70" i="8"/>
  <c r="AC69" i="8"/>
  <c r="AC68" i="8"/>
  <c r="AC67" i="8"/>
  <c r="AC66" i="8"/>
  <c r="AC65" i="8"/>
  <c r="AC64" i="8"/>
  <c r="AC63" i="8"/>
  <c r="AC62" i="8"/>
  <c r="AC61" i="8"/>
  <c r="AC60" i="8"/>
  <c r="AC59" i="8"/>
  <c r="AC58" i="8"/>
  <c r="AC57" i="8"/>
  <c r="AC56" i="8"/>
  <c r="AC55" i="8"/>
  <c r="AC54" i="8"/>
  <c r="AC53" i="8"/>
  <c r="AC52" i="8"/>
  <c r="AC51" i="8"/>
  <c r="AC50" i="8"/>
  <c r="AC49" i="8"/>
  <c r="AC48" i="8"/>
  <c r="AC47" i="8"/>
  <c r="AC46" i="8"/>
  <c r="AC45" i="8"/>
  <c r="AC44" i="8"/>
  <c r="AC43" i="8"/>
  <c r="AC42" i="8"/>
  <c r="AC41" i="8"/>
  <c r="AC40" i="8"/>
  <c r="AC39" i="8"/>
  <c r="AC38" i="8"/>
  <c r="AC37" i="8"/>
  <c r="AC36" i="8"/>
  <c r="AC35" i="8"/>
  <c r="AC34" i="8"/>
  <c r="AC33" i="8"/>
  <c r="AC32" i="8"/>
  <c r="AC31" i="8"/>
  <c r="AC30" i="8"/>
  <c r="AC29" i="8"/>
  <c r="AC28" i="8"/>
  <c r="AC27" i="8"/>
  <c r="AC26" i="8"/>
  <c r="AC25" i="8"/>
  <c r="AC24" i="8"/>
  <c r="AC23" i="8"/>
  <c r="AC22" i="8"/>
  <c r="AC21" i="8"/>
  <c r="AC20" i="8"/>
  <c r="AC19" i="8"/>
  <c r="AC18" i="8"/>
  <c r="AC17" i="8"/>
  <c r="AC16" i="8"/>
  <c r="AC15" i="8"/>
  <c r="AC14" i="8"/>
  <c r="AC13" i="8"/>
  <c r="AC12" i="8"/>
  <c r="AC11" i="8"/>
  <c r="AC10" i="8"/>
  <c r="AC9" i="8"/>
  <c r="AC8" i="8"/>
  <c r="AC7" i="8"/>
  <c r="AC6" i="8"/>
  <c r="CA170" i="7"/>
  <c r="CA169" i="7"/>
  <c r="CA164" i="7"/>
  <c r="CA163" i="7"/>
  <c r="CA162" i="7"/>
  <c r="CA161" i="7"/>
  <c r="CA160" i="7"/>
  <c r="CA159" i="7"/>
  <c r="CA158" i="7"/>
  <c r="CA157" i="7"/>
  <c r="CA156" i="7"/>
  <c r="CA155" i="7"/>
  <c r="CA154" i="7"/>
  <c r="CA153" i="7"/>
  <c r="CA152" i="7"/>
  <c r="CA151" i="7"/>
  <c r="CA150" i="7"/>
  <c r="CA149" i="7"/>
  <c r="CA148" i="7"/>
  <c r="CA147" i="7"/>
  <c r="CA144" i="7"/>
  <c r="CA143" i="7"/>
  <c r="CA142" i="7"/>
  <c r="CA141" i="7"/>
  <c r="CA140" i="7"/>
  <c r="CA139" i="7"/>
  <c r="CA138" i="7"/>
  <c r="CA137" i="7"/>
  <c r="CA136" i="7"/>
  <c r="CA135" i="7"/>
  <c r="CA134" i="7"/>
  <c r="CA133" i="7"/>
  <c r="CA132" i="7"/>
  <c r="CA131" i="7"/>
  <c r="CA130" i="7"/>
  <c r="CA129" i="7"/>
  <c r="CA128" i="7"/>
  <c r="CA127" i="7"/>
  <c r="CA126" i="7"/>
  <c r="CA125" i="7"/>
  <c r="CA124" i="7"/>
  <c r="CA123" i="7"/>
  <c r="CA122" i="7"/>
  <c r="CA121" i="7"/>
  <c r="CA120" i="7"/>
  <c r="CA119" i="7"/>
  <c r="CA118" i="7"/>
  <c r="CA117" i="7"/>
  <c r="CA110" i="7"/>
  <c r="CA109" i="7"/>
  <c r="CA108" i="7"/>
  <c r="CA107" i="7"/>
  <c r="CA106" i="7"/>
  <c r="CA105" i="7"/>
  <c r="CA104" i="7"/>
  <c r="CA103" i="7"/>
  <c r="CA102" i="7"/>
  <c r="CA101" i="7"/>
  <c r="CA96" i="7"/>
  <c r="CA95" i="7"/>
  <c r="CA94" i="7"/>
  <c r="CA93" i="7"/>
  <c r="CA92" i="7"/>
  <c r="CA91" i="7"/>
  <c r="CA90" i="7"/>
  <c r="CA89" i="7"/>
  <c r="CA88" i="7"/>
  <c r="CA87" i="7"/>
  <c r="CA86" i="7"/>
  <c r="CA85" i="7"/>
  <c r="CA84" i="7"/>
  <c r="CA83" i="7"/>
  <c r="CA82" i="7"/>
  <c r="CA81" i="7"/>
  <c r="CA80" i="7"/>
  <c r="CA79" i="7"/>
  <c r="CA78" i="7"/>
  <c r="CA77" i="7"/>
  <c r="CA74" i="7"/>
  <c r="CA73" i="7"/>
  <c r="CA72" i="7"/>
  <c r="CA71" i="7"/>
  <c r="CA70" i="7"/>
  <c r="CA69" i="7"/>
  <c r="CA68" i="7"/>
  <c r="CA67" i="7"/>
  <c r="CA66" i="7"/>
  <c r="CA65" i="7"/>
  <c r="CA64" i="7"/>
  <c r="CA63" i="7"/>
  <c r="CA62" i="7"/>
  <c r="CA61" i="7"/>
  <c r="CA60" i="7"/>
  <c r="CA59" i="7"/>
  <c r="CA58" i="7"/>
  <c r="CA57" i="7"/>
  <c r="CA56" i="7"/>
  <c r="CA55" i="7"/>
  <c r="CA54" i="7"/>
  <c r="CA53" i="7"/>
  <c r="CA52" i="7"/>
  <c r="CA51" i="7"/>
  <c r="CA48" i="7"/>
  <c r="CA47" i="7"/>
  <c r="CA46" i="7"/>
  <c r="CA45" i="7"/>
  <c r="CA44" i="7"/>
  <c r="CA43" i="7"/>
  <c r="CA42" i="7"/>
  <c r="CA41" i="7"/>
  <c r="CA40" i="7"/>
  <c r="CA39" i="7"/>
  <c r="CA38" i="7"/>
  <c r="CA37" i="7"/>
  <c r="CA36" i="7"/>
  <c r="CA35" i="7"/>
  <c r="CA34" i="7"/>
  <c r="CA33" i="7"/>
  <c r="CA32" i="7"/>
  <c r="CA31" i="7"/>
  <c r="CA30" i="7"/>
  <c r="CA29" i="7"/>
  <c r="CA28" i="7"/>
  <c r="CA27" i="7"/>
  <c r="CA24" i="7"/>
  <c r="CA23" i="7"/>
  <c r="CA22" i="7"/>
  <c r="CA21" i="7"/>
  <c r="CA16" i="7"/>
  <c r="CA15" i="7"/>
  <c r="CA14" i="7"/>
  <c r="CA13" i="7"/>
  <c r="CA12" i="7"/>
  <c r="CA11" i="7"/>
  <c r="AC165" i="8" l="1"/>
  <c r="AC164" i="8"/>
</calcChain>
</file>

<file path=xl/sharedStrings.xml><?xml version="1.0" encoding="utf-8"?>
<sst xmlns="http://schemas.openxmlformats.org/spreadsheetml/2006/main" count="8672" uniqueCount="466">
  <si>
    <t>Authority / Service / Behörde / Autoridad</t>
  </si>
  <si>
    <t>Year / Année / Jahr / Año</t>
  </si>
  <si>
    <t>Titles in force at end of reference year</t>
  </si>
  <si>
    <t>AL</t>
  </si>
  <si>
    <t>Albania / Albanie / Albanien</t>
  </si>
  <si>
    <t>n/a</t>
  </si>
  <si>
    <t>AR</t>
  </si>
  <si>
    <t>Argentina / Argentine / Argentinien</t>
  </si>
  <si>
    <t>AT</t>
  </si>
  <si>
    <t>Austria / Autriche / Österreich</t>
  </si>
  <si>
    <t>AU</t>
  </si>
  <si>
    <t>Australia / Australie / Australien</t>
  </si>
  <si>
    <t>AZ</t>
  </si>
  <si>
    <t>Azerbaijan / Azerbaïdjan / Aserbaidschan / Azerbaiyán</t>
  </si>
  <si>
    <t>Aserbaidschan / Azerbaiyán</t>
  </si>
  <si>
    <t>BA</t>
  </si>
  <si>
    <t>Bosnia and Herzegovina / Bosnie-Herzégovine /</t>
  </si>
  <si>
    <t>Bosnien-Herzegowina / Bosnia y Herzegovina</t>
  </si>
  <si>
    <t>BE</t>
  </si>
  <si>
    <t>Belgium / Belgique / Belgien / Bélgica</t>
  </si>
  <si>
    <t>Bulgaria / Bulgarie / Bulgarien</t>
  </si>
  <si>
    <t>BG</t>
  </si>
  <si>
    <t>BO</t>
  </si>
  <si>
    <t>Bolivia (Estado Plurinacional de)</t>
  </si>
  <si>
    <t>Demandes déposées par des:
Résidents     Non-résidents      Total  </t>
  </si>
  <si>
    <t>BR</t>
  </si>
  <si>
    <t>Brazil / Brésil / Brasilien / Brasil</t>
  </si>
  <si>
    <t>BY</t>
  </si>
  <si>
    <t>Belarus / Bélarus / Belarús</t>
  </si>
  <si>
    <t>Canada / Kanada / Canadá</t>
  </si>
  <si>
    <t>CA</t>
  </si>
  <si>
    <t>CH</t>
  </si>
  <si>
    <t>Switzerland / Suisse / Schweiz / Suiza</t>
  </si>
  <si>
    <t>Chile / Chili</t>
  </si>
  <si>
    <t>CL</t>
  </si>
  <si>
    <t>China / Chine</t>
  </si>
  <si>
    <t>CN</t>
  </si>
  <si>
    <t>Colombia / Colombie / Kolumbien</t>
  </si>
  <si>
    <t>CO</t>
  </si>
  <si>
    <t>CR</t>
  </si>
  <si>
    <t>Costa Rica</t>
  </si>
  <si>
    <t>Anmeldungen hinterlegt durch
Personen mit Sitz im:
Inland              Ausland           Total  </t>
  </si>
  <si>
    <t>Sortenschutz erteilt für Personen
mit Sitz im:
Inland             Ausland           Total   </t>
  </si>
  <si>
    <t>CZ</t>
  </si>
  <si>
    <t>Czech Republic / République tchèque /</t>
  </si>
  <si>
    <t>Tschechische Republik / República Checa</t>
  </si>
  <si>
    <t>DE</t>
  </si>
  <si>
    <t>Germany / Allemagne / Deutschland / Alemania</t>
  </si>
  <si>
    <t>DK</t>
  </si>
  <si>
    <t>Denmark / Danemark / Dänemark / Dinamarca</t>
  </si>
  <si>
    <t>Dominican Republic / République dominicaine /</t>
  </si>
  <si>
    <t>DO</t>
  </si>
  <si>
    <t>Dominikanische Republik / República Dominicana</t>
  </si>
  <si>
    <t>Ecuador / Équateur</t>
  </si>
  <si>
    <t>EC</t>
  </si>
  <si>
    <t>Estonia / Estonie / Estland</t>
  </si>
  <si>
    <t>EE</t>
  </si>
  <si>
    <t>ES</t>
  </si>
  <si>
    <t>Spain / Espagne / Spanien / España</t>
  </si>
  <si>
    <t>FI</t>
  </si>
  <si>
    <t>Finland / Finlande / Finnland / Finlandia</t>
  </si>
  <si>
    <t>Solicitudes presentadas por:
Residentes     No residentes    Total </t>
  </si>
  <si>
    <t>Títulos otorgados a:
Residentes     No residentes    Total </t>
  </si>
  <si>
    <t>France / Frankreich / Francia</t>
  </si>
  <si>
    <t>FR</t>
  </si>
  <si>
    <t>GB</t>
  </si>
  <si>
    <t xml:space="preserve">United Kingdom / Royaume‑Uni / </t>
  </si>
  <si>
    <t>Vereinigtes Königreich / Reino Unido</t>
  </si>
  <si>
    <t>Georgia / Géorgie / Georgien / Georgia</t>
  </si>
  <si>
    <t>GE</t>
  </si>
  <si>
    <t>HR</t>
  </si>
  <si>
    <t>Croatia / Croatie / Kroatien / Croacia</t>
  </si>
  <si>
    <t>HU</t>
  </si>
  <si>
    <t>Hungary / Hongrie / Ungarn / Hungría</t>
  </si>
  <si>
    <t>Ireland / Irlande / Irland / Irlanda</t>
  </si>
  <si>
    <t>IE</t>
  </si>
  <si>
    <t>Israel / Israël</t>
  </si>
  <si>
    <t>IL</t>
  </si>
  <si>
    <t>Iceland / Islande / Island / Islandia</t>
  </si>
  <si>
    <t>IS</t>
  </si>
  <si>
    <t>Italy / Italie / Italien / Italia</t>
  </si>
  <si>
    <t>IT</t>
  </si>
  <si>
    <t>JO</t>
  </si>
  <si>
    <t>Jordan / Jordanie / Jordanien / Jordania</t>
  </si>
  <si>
    <t>Japan / Japon / Japón</t>
  </si>
  <si>
    <t>JP</t>
  </si>
  <si>
    <t>Kenya / Kenia</t>
  </si>
  <si>
    <t>KE</t>
  </si>
  <si>
    <t>KG</t>
  </si>
  <si>
    <t>Kyrgyzstan / Kirghizistan / Kirgistan / Kirguistán</t>
  </si>
  <si>
    <t>KR</t>
  </si>
  <si>
    <t xml:space="preserve">Republic of Korea / République de Corée / </t>
  </si>
  <si>
    <t>Republik Korea / República de Corea</t>
  </si>
  <si>
    <t>LT</t>
  </si>
  <si>
    <t>Lithuania / Lituanie / Litauen / Lituania</t>
  </si>
  <si>
    <t>LV</t>
  </si>
  <si>
    <t>Latvia / Lettonie / Lettland / Letonia</t>
  </si>
  <si>
    <t>Titres délivrés à des:
Résidents     Non-résidents    Total </t>
  </si>
  <si>
    <t>Morocco / Maroc / Marokko / Marruecos</t>
  </si>
  <si>
    <t>MA</t>
  </si>
  <si>
    <t>MD</t>
  </si>
  <si>
    <t xml:space="preserve">Republic of Moldova / République de Moldova / </t>
  </si>
  <si>
    <t>Republik Moldau / República de Moldova</t>
  </si>
  <si>
    <t>ME</t>
  </si>
  <si>
    <t>Montenegro / Monténégro</t>
  </si>
  <si>
    <t>MK</t>
  </si>
  <si>
    <t xml:space="preserve">North Macedonia / Macédoine du Nord / </t>
  </si>
  <si>
    <t>Nordmazedonien / Macedonia del Norte</t>
  </si>
  <si>
    <t>MX</t>
  </si>
  <si>
    <t>Mexico / Mexique / Mexiko / México</t>
  </si>
  <si>
    <t>NI</t>
  </si>
  <si>
    <t>Nicaragua</t>
  </si>
  <si>
    <t>NL</t>
  </si>
  <si>
    <t>Netherlands / Pays-Bas / Niederlande / Países Bajos</t>
  </si>
  <si>
    <t>NO</t>
  </si>
  <si>
    <t>Norway / Norvège / Norwegen / Noruega</t>
  </si>
  <si>
    <t>NZ</t>
  </si>
  <si>
    <t>Neuseeland / Nueva Zelandia</t>
  </si>
  <si>
    <t>OA</t>
  </si>
  <si>
    <t xml:space="preserve">Afrikanische Organisation für geistiges Eigentum / </t>
  </si>
  <si>
    <t>Organización Africana de la Propiedad Intelectual</t>
  </si>
  <si>
    <t>Oman / Omán</t>
  </si>
  <si>
    <t>OM</t>
  </si>
  <si>
    <t>Panama / Panamá</t>
  </si>
  <si>
    <t>PA</t>
  </si>
  <si>
    <t>Peru / Pérou / Peru / Perú</t>
  </si>
  <si>
    <t>PE</t>
  </si>
  <si>
    <t>PL</t>
  </si>
  <si>
    <t>Poland / Pologne / Polen / Polonia</t>
  </si>
  <si>
    <t>Portugal</t>
  </si>
  <si>
    <t>PT</t>
  </si>
  <si>
    <t>PY</t>
  </si>
  <si>
    <t>Paraguay</t>
  </si>
  <si>
    <t>QZ</t>
  </si>
  <si>
    <t xml:space="preserve">European Union / Union européenne / </t>
  </si>
  <si>
    <t>Europäische Union / Unión Europea</t>
  </si>
  <si>
    <t>RO</t>
  </si>
  <si>
    <t>Romania / Roumanie / Rumänien / Rumania</t>
  </si>
  <si>
    <t>Serbia / Serbie / Serbien / Serbia</t>
  </si>
  <si>
    <t>RS</t>
  </si>
  <si>
    <t>RU</t>
  </si>
  <si>
    <t xml:space="preserve">Russian Federation / Fédération de Russie / </t>
  </si>
  <si>
    <t>Russische Föderation / Federación de Rusia</t>
  </si>
  <si>
    <t>SE</t>
  </si>
  <si>
    <t>Sweden / Suède / Schweden / Suecia</t>
  </si>
  <si>
    <t>SG</t>
  </si>
  <si>
    <t>Singapore / Singapour / Singapur</t>
  </si>
  <si>
    <t>SI</t>
  </si>
  <si>
    <t>Slovenia / Slovénie / Slowenien / Eslovenia</t>
  </si>
  <si>
    <t>SK</t>
  </si>
  <si>
    <t>Slovakia / Slovaquie / Slowakei / Eslovaquia</t>
  </si>
  <si>
    <t>Tunisia / Tunisie / Tunesien / Túnez</t>
  </si>
  <si>
    <t>TN</t>
  </si>
  <si>
    <t>Turkey / Turquie / Türkei / Turquía</t>
  </si>
  <si>
    <t>TR</t>
  </si>
  <si>
    <t>TT</t>
  </si>
  <si>
    <t>Trinidad and Tobago / Trinité-et-Tobago /</t>
  </si>
  <si>
    <t>TZ</t>
  </si>
  <si>
    <t>Ukraine / Ucrania</t>
  </si>
  <si>
    <t>UA</t>
  </si>
  <si>
    <t>US</t>
  </si>
  <si>
    <t>Uruguay</t>
  </si>
  <si>
    <t>UY</t>
  </si>
  <si>
    <t>Uzbekistan / Ouzbékistan / Usbekistan / Uzbekistán</t>
  </si>
  <si>
    <t>UZ</t>
  </si>
  <si>
    <t>Viet Nam / Vietnam</t>
  </si>
  <si>
    <t>VN</t>
  </si>
  <si>
    <t>ZA</t>
  </si>
  <si>
    <t>South Africa / Afrique du Sud /</t>
  </si>
  <si>
    <t>TOTAL:</t>
  </si>
  <si>
    <t>Not available / Non disponible / Nicht verfügbar / No disponible</t>
  </si>
  <si>
    <t>Reporting authority / Service déclarant /</t>
  </si>
  <si>
    <t>Authority of origin / Service d'origine / Ursprungsbehörde / Autoridad de orígen</t>
  </si>
  <si>
    <t>Meldendebehörde / Autoridad informante</t>
  </si>
  <si>
    <t>TOTAL</t>
  </si>
  <si>
    <t/>
  </si>
  <si>
    <t xml:space="preserve">Ecuador / Équateur </t>
  </si>
  <si>
    <t>Mexico / Mexique / Mexiko / México</t>
  </si>
  <si>
    <t>Poland / Pologne / Polen / Polonia</t>
  </si>
  <si>
    <t>European Union / Union européenne /</t>
  </si>
  <si>
    <t>Europäische Union / Unión europea</t>
  </si>
  <si>
    <t>Sweden / Suède / Schweden / Suecia</t>
  </si>
  <si>
    <t xml:space="preserve">Slovakia / Slovaquie / Slowakei / </t>
  </si>
  <si>
    <t>Eslovaquia</t>
  </si>
  <si>
    <t xml:space="preserve">États-Unis d’Amérique / </t>
  </si>
  <si>
    <r>
      <t xml:space="preserve">Vereinigte Staaten von Amerika /      </t>
    </r>
    <r>
      <rPr>
        <b/>
        <sz val="8"/>
        <rFont val="Arial"/>
        <family val="2"/>
      </rPr>
      <t>B</t>
    </r>
  </si>
  <si>
    <t xml:space="preserve">Estados Unidos de América              </t>
  </si>
  <si>
    <t>Viet Nam / Vietnam</t>
  </si>
  <si>
    <t>Authority of origin / Service d'origine /</t>
  </si>
  <si>
    <t xml:space="preserve">Reporting authority / Service déclarant / </t>
  </si>
  <si>
    <t>Ursprungsbehörde / Autoridad de orígen</t>
  </si>
  <si>
    <t>EG</t>
  </si>
  <si>
    <t>GR</t>
  </si>
  <si>
    <t>HN</t>
  </si>
  <si>
    <t>IN</t>
  </si>
  <si>
    <t>LK</t>
  </si>
  <si>
    <t>LU</t>
  </si>
  <si>
    <t>MC</t>
  </si>
  <si>
    <t>MU</t>
  </si>
  <si>
    <t>SZ</t>
  </si>
  <si>
    <t>TH</t>
  </si>
  <si>
    <t>#</t>
  </si>
  <si>
    <t xml:space="preserve"> EC</t>
  </si>
  <si>
    <t xml:space="preserve"> JP</t>
  </si>
  <si>
    <t xml:space="preserve"> KE</t>
  </si>
  <si>
    <t xml:space="preserve"> MX</t>
  </si>
  <si>
    <t xml:space="preserve"> UA</t>
  </si>
  <si>
    <t xml:space="preserve"> US</t>
  </si>
  <si>
    <t xml:space="preserve"> VN</t>
  </si>
  <si>
    <t xml:space="preserve">
Applications/Demandes/Anmeldungen/Solicitudes:</t>
  </si>
  <si>
    <t>Titles/Titres/Schutzrechte/Títulos:</t>
  </si>
  <si>
    <t>Other Authorities / Autres services / Andere Behörde / Otras autoridades</t>
  </si>
  <si>
    <t>Egypt / Égypte / Ägypten / Egipto</t>
  </si>
  <si>
    <t>Greece / Grèce / Griechenland / Grecia</t>
  </si>
  <si>
    <t>Honduras</t>
  </si>
  <si>
    <t>India / Inde / Indien</t>
  </si>
  <si>
    <t>Sri Lanka</t>
  </si>
  <si>
    <t>Luxembourg / Luxemburg / Luxemburgo</t>
  </si>
  <si>
    <t>Monaco</t>
  </si>
  <si>
    <t>Mauritius / Maurice / Mauritius / Mauricio</t>
  </si>
  <si>
    <t>Malaysia / Malaisie / Malaysia / Malasia</t>
  </si>
  <si>
    <t>Philippines / Philippinen / Filipinas</t>
  </si>
  <si>
    <t>Thailand / Thaïlande / Tailandia</t>
  </si>
  <si>
    <t>Zimbabwe</t>
  </si>
  <si>
    <t>Others / Autres / Andere / Otras</t>
  </si>
  <si>
    <t>End of document /</t>
  </si>
  <si>
    <t>Fin du document /</t>
  </si>
  <si>
    <t>Ende des Dokuments /</t>
  </si>
  <si>
    <t xml:space="preserve">Fin del documento </t>
  </si>
  <si>
    <t xml:space="preserve">African Intellectual Property Organization / </t>
  </si>
  <si>
    <t>PH</t>
  </si>
  <si>
    <t>ZW</t>
  </si>
  <si>
    <t>CI</t>
  </si>
  <si>
    <t>BQ</t>
  </si>
  <si>
    <t>MY</t>
  </si>
  <si>
    <t>Bonaire, Sint Eustatius and Saba / Bonaire, Saint-Eustache et Saba / Bonaire, St. Eustatius und Saba / Bonaire, San Eustaquio y Saba</t>
  </si>
  <si>
    <t>Côte d'Ivoire / Elfenbeinküste / Costa de Marfil</t>
  </si>
  <si>
    <t>Bosnia and Herzegovina / Bosnie Herzégovine /</t>
  </si>
  <si>
    <t>Dominikasche Republik / República Dominicana</t>
  </si>
  <si>
    <t>Kirguistán</t>
  </si>
  <si>
    <t xml:space="preserve">Kyrgyzstan / Kirghizistan / Kirgistan / </t>
  </si>
  <si>
    <t xml:space="preserve">Russian Federation / Fédération de Russie /   </t>
  </si>
  <si>
    <t xml:space="preserve">Russische Föderation / Federación de Rusia </t>
  </si>
  <si>
    <t>Singapore / Singapour / Singapur</t>
  </si>
  <si>
    <t>Slovenia / Slovénie / Slowenien / Eslovenia</t>
  </si>
  <si>
    <t>Trinidad und Tobago / Trinidad y Tabago</t>
  </si>
  <si>
    <t>Vereinigte Republik Tansania /</t>
  </si>
  <si>
    <t>República Unida de Tanzanía</t>
  </si>
  <si>
    <t>République-Unie de Tanzanie /</t>
  </si>
  <si>
    <t xml:space="preserve">United Republic of Tanzania / </t>
  </si>
  <si>
    <t>Vereinigte Staaten von Amerika / Estados Unidos de América</t>
  </si>
  <si>
    <t xml:space="preserve">   obtentions végétales /  Sortenschutzgesetz / </t>
  </si>
  <si>
    <t xml:space="preserve">   Ley sobre la protección de las obtenciones vegetales</t>
  </si>
  <si>
    <t xml:space="preserve">  Pflanzenpatentgesetz / Ley sobre patentes de plantas</t>
  </si>
  <si>
    <t xml:space="preserve">Organisation africaine </t>
  </si>
  <si>
    <t>de la propriété intellectuelle (OAPI)</t>
  </si>
  <si>
    <r>
      <t xml:space="preserve">United States of America /               </t>
    </r>
    <r>
      <rPr>
        <b/>
        <sz val="8"/>
        <rFont val="Arial"/>
        <family val="2"/>
      </rPr>
      <t>A</t>
    </r>
    <r>
      <rPr>
        <sz val="8"/>
        <rFont val="Arial"/>
        <family val="2"/>
      </rPr>
      <t xml:space="preserve"> </t>
    </r>
  </si>
  <si>
    <t xml:space="preserve"> </t>
  </si>
  <si>
    <t>[Annex II follows / 
l'annexe II suit / 
Anlage II folgt / 
Sigue el Anexo II]</t>
  </si>
  <si>
    <t>n/a:</t>
  </si>
  <si>
    <t xml:space="preserve">EINGEREICHTE ANTRÃGE VON (1. Zeile) und SCHUTZTITEL ERTEILT FÜR (2. Zeile) Personen mit Sitz im Ausland, in 2020, nach der Ursprungsbehörde des Anmelders aufgeteilt </t>
  </si>
  <si>
    <t xml:space="preserve">New Zealand / Nouvelle-Zélande / </t>
  </si>
  <si>
    <t xml:space="preserve">Organisation africaine de la proprieté intellectuelle / </t>
  </si>
  <si>
    <t>United States of America / États‑Unis d'Amérique / Vereinigte</t>
  </si>
  <si>
    <t xml:space="preserve">Im Bezugsjahr beendete Schutzrechte </t>
  </si>
  <si>
    <t>Applications filed by:
Residents    Non-residents       Total  </t>
  </si>
  <si>
    <t>Azerbaijan / Azerbaïdjan /</t>
  </si>
  <si>
    <t>Albania / Albanie / Albanien / Albania</t>
  </si>
  <si>
    <t>*</t>
  </si>
  <si>
    <t xml:space="preserve">Bolivia (PNS of) / Bolivie (ÉPN de) / </t>
  </si>
  <si>
    <t>Bolivien (PNS) / Bolivia (EPN de)</t>
  </si>
  <si>
    <t xml:space="preserve">Chile / Chili </t>
  </si>
  <si>
    <t>Germany / Allemagne / Deutschland /</t>
  </si>
  <si>
    <t>Alemania</t>
  </si>
  <si>
    <t>Denmark / Danemark / Dänemark /</t>
  </si>
  <si>
    <t>Dinamarca</t>
  </si>
  <si>
    <t>Dominican Republic / République dominicaine /</t>
  </si>
  <si>
    <t>Spain / Espagne / Spanien / España</t>
  </si>
  <si>
    <t>Finland / Finlande / Finnland / Finlandia</t>
  </si>
  <si>
    <t>United Kingdom / Royaume-Uni /</t>
  </si>
  <si>
    <t>Vereinigtes Königreich / Reino Unido</t>
  </si>
  <si>
    <t>Croatia / Croatie / Kroatien / Croacia</t>
  </si>
  <si>
    <t>Hungary / Hongrie / Ungarn / Hungría</t>
  </si>
  <si>
    <t xml:space="preserve">Israel / Israël </t>
  </si>
  <si>
    <t>Iceland / Islande / Island / Islandia</t>
  </si>
  <si>
    <t>Jordan / Jordanie / Jordanien / Jordania</t>
  </si>
  <si>
    <t>Rep. of Korea / Rép. de Corée /</t>
  </si>
  <si>
    <t>Rep. Korea / Rep. de Corea</t>
  </si>
  <si>
    <t>Lithuania / Lituanie / Litauen / Lituania</t>
  </si>
  <si>
    <t>Latvia / Lettonie / Lettland / Letonia</t>
  </si>
  <si>
    <t>Morocco / Maroc / Marokko / Marruecos</t>
  </si>
  <si>
    <t>Republic of Moldova / Rép. de Moldova /</t>
  </si>
  <si>
    <t>Republik Moldau / República de Moldova</t>
  </si>
  <si>
    <t>Netherlands / Pays-Bas / Niederlande /</t>
  </si>
  <si>
    <t>Países Bajos</t>
  </si>
  <si>
    <t>Norway / Norvège / Norwegen / Noruega</t>
  </si>
  <si>
    <t>New Zealand / Nouvelle-Zélande /</t>
  </si>
  <si>
    <t>Neuseeland / Nueva Zelandia</t>
  </si>
  <si>
    <t xml:space="preserve">Organisation africaine de la propriété intellectuelle / </t>
  </si>
  <si>
    <t>Organización africana de la propiedad intelectual</t>
  </si>
  <si>
    <t xml:space="preserve">Portugal </t>
  </si>
  <si>
    <t>Romania / Roumanie / Rumänien / Rumania</t>
  </si>
  <si>
    <t>Trinidad and Tobago / Trinité-et-Tobago /</t>
  </si>
  <si>
    <t>Trinidad und Tobago / Trinidad y Tabago</t>
  </si>
  <si>
    <t xml:space="preserve">United Rep. Tanzania / Rép.-Unie Tanzanie / </t>
  </si>
  <si>
    <t>Ver. Rep. Tansania / Rep. Unida de Tanzanía</t>
  </si>
  <si>
    <t>Uzbekistan / Ouzbékistan /</t>
  </si>
  <si>
    <t>Usbekistan / Uzbekistán</t>
  </si>
  <si>
    <t xml:space="preserve">Südafrika / Sudáfrica </t>
  </si>
  <si>
    <t xml:space="preserve">TOTAL:    </t>
  </si>
  <si>
    <t>Applications/Demandes/Anmeldungen/Solicitudes:</t>
  </si>
  <si>
    <t xml:space="preserve">European Union / Union européenne / </t>
  </si>
  <si>
    <t>[Annex III follows /</t>
  </si>
  <si>
    <t>See in Annex III the other authorities of origin / Voir à l'annexe III les autres services d'origine / Siehe im Anlage III die anderen Ursprungsbehörde / Véanse en el Anexo III las otras autoridades de orígen</t>
  </si>
  <si>
    <t>l'annexe III suit /</t>
  </si>
  <si>
    <t xml:space="preserve">Anlage III folgt / </t>
  </si>
  <si>
    <t>Sigue el Anexo III]</t>
  </si>
  <si>
    <t>VC</t>
  </si>
  <si>
    <t xml:space="preserve">  </t>
  </si>
  <si>
    <t xml:space="preserve">Saint Vincent and the Grenadines / </t>
  </si>
  <si>
    <t>San Vicente y las Granadinas</t>
  </si>
  <si>
    <t>Saint-Vincent-et-les Grenadines /</t>
  </si>
  <si>
    <t>Became a member of the Union on March 22, 2021 / Devenu membre de l'Union le 22 mars 2021 / Wurde am 22. März 2021 Verbandsmitglied / Pasó a ser miembro de la Union el 22 de marzo de 2021.</t>
  </si>
  <si>
    <t>St. Vincent und Grenadinen / San Vicente y Granadinas</t>
  </si>
  <si>
    <t>CY</t>
  </si>
  <si>
    <t>GT</t>
  </si>
  <si>
    <t>ID</t>
  </si>
  <si>
    <t>JM</t>
  </si>
  <si>
    <t>KP</t>
  </si>
  <si>
    <t>NG</t>
  </si>
  <si>
    <t>PR</t>
  </si>
  <si>
    <t>SA</t>
  </si>
  <si>
    <t>SV</t>
  </si>
  <si>
    <t>ZM</t>
  </si>
  <si>
    <t xml:space="preserve"> AL</t>
  </si>
  <si>
    <t>Albania</t>
  </si>
  <si>
    <t>Azerbaijan</t>
  </si>
  <si>
    <t>Bolivia / Bolivie / Bolivien</t>
  </si>
  <si>
    <t xml:space="preserve"> CL</t>
  </si>
  <si>
    <t>Czech Republic / Rép. tchèque /</t>
  </si>
  <si>
    <t>Tschechische Rep. / Rep. Checa</t>
  </si>
  <si>
    <t>Dominican Republic</t>
  </si>
  <si>
    <t>Iceland</t>
  </si>
  <si>
    <t>Jordan</t>
  </si>
  <si>
    <t xml:space="preserve">Kyrgyzstan / Kirghizistan / </t>
  </si>
  <si>
    <t>Kirgistan / Kirguistán</t>
  </si>
  <si>
    <t xml:space="preserve"> MA</t>
  </si>
  <si>
    <t>Rep. of Moldova / Rép. de Moldova /</t>
  </si>
  <si>
    <t>Republik Moldau / Rep. de Moldova</t>
  </si>
  <si>
    <t>Montenegro / Montenegro</t>
  </si>
  <si>
    <t xml:space="preserve">T F R of Macedonia / E R Y de Macédoine / </t>
  </si>
  <si>
    <t>E j R Mazedonien / E R Y de Macedonia</t>
  </si>
  <si>
    <t xml:space="preserve"> NL</t>
  </si>
  <si>
    <t xml:space="preserve">Norway / Norvège / Norwegen / </t>
  </si>
  <si>
    <t>Noruega</t>
  </si>
  <si>
    <t xml:space="preserve"> NZ</t>
  </si>
  <si>
    <t xml:space="preserve">Organisation Africaine </t>
  </si>
  <si>
    <t>de la Propriété Intellectuelle (OAPI)</t>
  </si>
  <si>
    <t>Peru / Pérou / Perú</t>
  </si>
  <si>
    <t>Romania / Roumanie /</t>
  </si>
  <si>
    <t>Rumänien / Rumania</t>
  </si>
  <si>
    <t xml:space="preserve"> RU</t>
  </si>
  <si>
    <t xml:space="preserve">Russian Fed. / Féd. de Russie /   </t>
  </si>
  <si>
    <t xml:space="preserve">Russische Föd. / Fed. de Rusia </t>
  </si>
  <si>
    <t>Singapore</t>
  </si>
  <si>
    <t>Slovenia / Slovénie / Slowenien /</t>
  </si>
  <si>
    <t>Eslovenia</t>
  </si>
  <si>
    <t>Turkey</t>
  </si>
  <si>
    <t>Trinidad &amp; Tobago / Trinité-et-Tobago /</t>
  </si>
  <si>
    <t>Ver. Rep. Tansania / Rep, Unida de Tanzanía</t>
  </si>
  <si>
    <t>* Saint Vincent and the Grenadines / Saint-Vincent-et-les Grenadines /</t>
  </si>
  <si>
    <t>St. Vincent und die Grenadinen / San Vicente y las Granadinas</t>
  </si>
  <si>
    <t xml:space="preserve"> ZA</t>
  </si>
  <si>
    <t>AN:</t>
  </si>
  <si>
    <t>Dutch Antilles and Aruba /  Antilles néerlandaises et Aruba / Niederländische Antillen und Aruba / Antillas Neerlandesas y Aruba</t>
  </si>
  <si>
    <t>BF:</t>
  </si>
  <si>
    <t xml:space="preserve">Burkina Faso </t>
  </si>
  <si>
    <t>BQ:</t>
  </si>
  <si>
    <t xml:space="preserve">BW: </t>
  </si>
  <si>
    <t>Botswana</t>
  </si>
  <si>
    <t>CI:</t>
  </si>
  <si>
    <t>CM:</t>
  </si>
  <si>
    <t>Cameroon / Cameroun /  Kamerun / Camerún</t>
  </si>
  <si>
    <t>CY:</t>
  </si>
  <si>
    <t>Cyprus / Chypre / Zyprus / Chipre</t>
  </si>
  <si>
    <t>GR:</t>
  </si>
  <si>
    <t>GT:</t>
  </si>
  <si>
    <t xml:space="preserve">Guatemala </t>
  </si>
  <si>
    <t>HN:</t>
  </si>
  <si>
    <t xml:space="preserve">ID: </t>
  </si>
  <si>
    <t>Indonesia / Indonésie / Indonesien</t>
  </si>
  <si>
    <t xml:space="preserve">IN: </t>
  </si>
  <si>
    <t>IR:</t>
  </si>
  <si>
    <t>Iran (Islamic Republic of) / (République islamique d') / Iran (Islamische Republik) / Irán (República Islámica del)</t>
  </si>
  <si>
    <t>JM:</t>
  </si>
  <si>
    <t>Jamaica / Jamaïque / Jamaika / Jamaica</t>
  </si>
  <si>
    <t>KP:</t>
  </si>
  <si>
    <t xml:space="preserve">Democratic People's Republic of Korea / République populaire démocratique de Corée / </t>
  </si>
  <si>
    <t>Korea, Demokratische Volksrepublik / República Popular Democrática de Corea</t>
  </si>
  <si>
    <t>LA:</t>
  </si>
  <si>
    <t xml:space="preserve">Lao People's Democratic Republic / République démocratique populaire lao / </t>
  </si>
  <si>
    <t xml:space="preserve">Laos, Demokratische Volksrepublik / República Democrática Popular Lao </t>
  </si>
  <si>
    <t>LI:</t>
  </si>
  <si>
    <t>Liechtenstein</t>
  </si>
  <si>
    <t>LK:</t>
  </si>
  <si>
    <t>MC:</t>
  </si>
  <si>
    <t>MN:</t>
  </si>
  <si>
    <t>Mongolia / Mongolie / Mongolei</t>
  </si>
  <si>
    <t xml:space="preserve">MT: </t>
  </si>
  <si>
    <t>Malta / Malte</t>
  </si>
  <si>
    <t xml:space="preserve">MU: </t>
  </si>
  <si>
    <t>MY:</t>
  </si>
  <si>
    <t>NP:</t>
  </si>
  <si>
    <t xml:space="preserve">Nepal / Népal </t>
  </si>
  <si>
    <t>PF:</t>
  </si>
  <si>
    <r>
      <t>French Polynesia / Polynésie française / französische Polynesien / Polinesia francés =</t>
    </r>
    <r>
      <rPr>
        <sz val="8"/>
        <color rgb="FFFF0000"/>
        <rFont val="Arial"/>
        <family val="2"/>
      </rPr>
      <t xml:space="preserve"> UNDER FRANCE</t>
    </r>
  </si>
  <si>
    <t>PG:</t>
  </si>
  <si>
    <t>Papua New Guinea / Papouasie-Nouvelle-Guinée /  Papua-Neuguinea / Papua Nueva Guinea</t>
  </si>
  <si>
    <t>PH:</t>
  </si>
  <si>
    <t>SA:</t>
  </si>
  <si>
    <t>Saudi Arabia / Arabie saoudite / Saudi-Arabien / Arabia Saudita</t>
  </si>
  <si>
    <t xml:space="preserve">SD: </t>
  </si>
  <si>
    <t>Sudan / Soudan / Sudan / Sudán</t>
  </si>
  <si>
    <t>SN:</t>
  </si>
  <si>
    <t>Senegal / Sénégal</t>
  </si>
  <si>
    <t>SV:</t>
  </si>
  <si>
    <t>El Salvador</t>
  </si>
  <si>
    <t>SY:</t>
  </si>
  <si>
    <t>Syrian Arab Republic / République arabe syrienne / Arabische Republik Syrien / República Árabe Siria</t>
  </si>
  <si>
    <t>SZ:</t>
  </si>
  <si>
    <t>TH:</t>
  </si>
  <si>
    <t>VE:</t>
  </si>
  <si>
    <t xml:space="preserve">Venezuela (Bolivarian Rep. of) / Venezuela (République bolivarienne de) </t>
  </si>
  <si>
    <t>WS:</t>
  </si>
  <si>
    <t>Samoa</t>
  </si>
  <si>
    <t>ZM:</t>
  </si>
  <si>
    <t>Zambia / Zambie</t>
  </si>
  <si>
    <t>ZW:</t>
  </si>
  <si>
    <t xml:space="preserve"> #:    </t>
  </si>
  <si>
    <t xml:space="preserve">Bolivien (Plurinationaler Staat) / </t>
  </si>
  <si>
    <t>Bolivia (Plurinational State of) /</t>
  </si>
  <si>
    <t xml:space="preserve">Bolivie (État plurinational de) / </t>
  </si>
  <si>
    <t>RÉSUMÉ DU NOMBRE DE DEMANDES DÉPOSÉES, DE TITRES OCTROYÉS ET DE TITRES AYANT EXPIRÉ AU COURS DES CINQ DERNIÈRES ANNÉES 
ET NOMBRE TOTAL DE TITRES EN VIGUEUR À LA FIN DE L’ANNÉE DE RÉFÉRENCE</t>
  </si>
  <si>
    <t>ZUSAMMENFASSUNG DER VERGANGENEN FÜNF JAHRE ÜBER DIE ANZAHL EINGEREICHTER ANTRÄGE, ERTEILTER SCHUTZTITEL, ABGELAUFENER SCHUTZTITEL 
UND DIE GESAMTANZAHL GÜLTIGER SCHUTZTITEL AM ENDE DES BEZUGSJAHRES</t>
  </si>
  <si>
    <t>SUMMARY FOR THE PAST FIVE YEARS OF THE NUMBER OF APPLICATIONS FILED, TITLES ISSUED, TITLES HAVING CEASED TO BE IN FORCE 
AND TOTAL OF TITLES IN FORCE AT THE END OF THE REFERENCE YEAR</t>
  </si>
  <si>
    <t>RESUMEN (CORRESPONDIENTE A LOS ÚLTIMOS CINCO AÑOS) DEL NÚMERO DE SOLICITUDES PRESENTADAS, TÍTULOS CONCEDIDOS, TÍTULOS QUE HAN DEJADO DE ESTAR EN VIGOR 
Y EL TOTAL DE TÍTULOS EN VIGOR AL FINAL DEL AÑO DE REFERENCIA</t>
  </si>
  <si>
    <t>Titres ayant expiré durant 
l'année de référence</t>
  </si>
  <si>
    <t>Titles having ceased to be 
in force in reference year</t>
  </si>
  <si>
    <t>Am Ende 
des Bezugsjahrs gültige Schutzrechte</t>
  </si>
  <si>
    <t>Titles issued to:
Residents    Non-residents      Total   </t>
  </si>
  <si>
    <r>
      <rPr>
        <b/>
        <sz val="8.5"/>
        <rFont val="Arial"/>
        <family val="2"/>
      </rPr>
      <t xml:space="preserve">A: </t>
    </r>
    <r>
      <rPr>
        <sz val="8.5"/>
        <rFont val="Arial"/>
        <family val="2"/>
      </rPr>
      <t xml:space="preserve"> Plant Variety Protection Act / Loi sur la protection des </t>
    </r>
  </si>
  <si>
    <r>
      <rPr>
        <b/>
        <sz val="8.5"/>
        <rFont val="Arial"/>
        <family val="2"/>
      </rPr>
      <t>B:</t>
    </r>
    <r>
      <rPr>
        <sz val="8.5"/>
        <rFont val="Arial"/>
        <family val="2"/>
      </rPr>
      <t xml:space="preserve">  Plant Patent Act / Loi sur les brevets de plantes /</t>
    </r>
  </si>
  <si>
    <t>VC*</t>
  </si>
  <si>
    <t xml:space="preserve">Títulos que han dejado 
de estar en vigor en 
el año de referencia </t>
  </si>
  <si>
    <t>Títulos en vigor al final 
del año de referencia</t>
  </si>
  <si>
    <t>Titres en vigueur à la fin 
de l'année de référence</t>
  </si>
  <si>
    <t>**</t>
  </si>
  <si>
    <t xml:space="preserve">St Vincent and Grenadines / St.-Vincent-et-les-Grenadines </t>
  </si>
  <si>
    <r>
      <t>APPLICATIONS FILED BY (1</t>
    </r>
    <r>
      <rPr>
        <vertAlign val="superscript"/>
        <sz val="9"/>
        <rFont val="Arial"/>
        <family val="2"/>
      </rPr>
      <t>st</t>
    </r>
    <r>
      <rPr>
        <sz val="9"/>
        <rFont val="Arial"/>
        <family val="2"/>
      </rPr>
      <t xml:space="preserve"> line) and TITLES ISSUED TO (2</t>
    </r>
    <r>
      <rPr>
        <vertAlign val="superscript"/>
        <sz val="9"/>
        <rFont val="Arial"/>
        <family val="2"/>
      </rPr>
      <t xml:space="preserve">nd </t>
    </r>
    <r>
      <rPr>
        <sz val="9"/>
        <rFont val="Arial"/>
        <family val="2"/>
      </rPr>
      <t>line) non-residents in 2020, broken down according to the authority of origin of the applicant</t>
    </r>
  </si>
  <si>
    <r>
      <t>DEMANDES DÉPOSÉES PAR (1</t>
    </r>
    <r>
      <rPr>
        <vertAlign val="superscript"/>
        <sz val="9"/>
        <rFont val="Arial"/>
        <family val="2"/>
      </rPr>
      <t>ère</t>
    </r>
    <r>
      <rPr>
        <sz val="9"/>
        <rFont val="Arial"/>
        <family val="2"/>
      </rPr>
      <t xml:space="preserve"> ligne) et TITRES DÉLIVRÉS À (2</t>
    </r>
    <r>
      <rPr>
        <vertAlign val="superscript"/>
        <sz val="9"/>
        <rFont val="Arial"/>
        <family val="2"/>
      </rPr>
      <t>ème</t>
    </r>
    <r>
      <rPr>
        <sz val="9"/>
        <rFont val="Arial"/>
        <family val="2"/>
      </rPr>
      <t xml:space="preserve"> ligne) des non-résidents en 2020, ventilés en fonction du service d’origine du demandeur</t>
    </r>
  </si>
  <si>
    <r>
      <t>SOLICITUDES PRESENTADAS POR (1</t>
    </r>
    <r>
      <rPr>
        <vertAlign val="superscript"/>
        <sz val="9"/>
        <rFont val="Arial"/>
        <family val="2"/>
      </rPr>
      <t>a</t>
    </r>
    <r>
      <rPr>
        <sz val="9"/>
        <rFont val="Arial"/>
        <family val="2"/>
      </rPr>
      <t xml:space="preserve"> línea) y TÍTULOS DE PROTECCIÓN OTORGADOS A (2</t>
    </r>
    <r>
      <rPr>
        <vertAlign val="superscript"/>
        <sz val="9"/>
        <rFont val="Arial"/>
        <family val="2"/>
      </rPr>
      <t>a</t>
    </r>
    <r>
      <rPr>
        <sz val="9"/>
        <rFont val="Arial"/>
        <family val="2"/>
      </rPr>
      <t xml:space="preserve"> línea) no residentes en 2020, repartidos por autoridad de origen del solicitante</t>
    </r>
  </si>
  <si>
    <r>
      <t xml:space="preserve">United States of America /                </t>
    </r>
    <r>
      <rPr>
        <sz val="8"/>
        <rFont val="Arial"/>
        <family val="2"/>
      </rPr>
      <t xml:space="preserve"> </t>
    </r>
    <r>
      <rPr>
        <b/>
        <sz val="8"/>
        <rFont val="Arial"/>
        <family val="2"/>
      </rPr>
      <t>A</t>
    </r>
  </si>
  <si>
    <t>NG:</t>
  </si>
  <si>
    <t>Nigeria / Nigéria</t>
  </si>
  <si>
    <r>
      <t>APPLICATIONS FILED BY (1</t>
    </r>
    <r>
      <rPr>
        <vertAlign val="superscript"/>
        <sz val="9"/>
        <rFont val="Arial"/>
        <family val="2"/>
      </rPr>
      <t>st</t>
    </r>
    <r>
      <rPr>
        <sz val="9"/>
        <rFont val="Arial"/>
        <family val="2"/>
      </rPr>
      <t xml:space="preserve"> line) and TITLES OF PROTECTION ISSUED TO (2</t>
    </r>
    <r>
      <rPr>
        <vertAlign val="superscript"/>
        <sz val="9"/>
        <rFont val="Arial"/>
        <family val="2"/>
      </rPr>
      <t>nd</t>
    </r>
    <r>
      <rPr>
        <sz val="9"/>
        <rFont val="Arial"/>
        <family val="2"/>
      </rPr>
      <t xml:space="preserve"> line) non-residents in 2020, 
broken down according to the authority of origin of the applicant
DEMANDES DÉPOSÉES PAR (1</t>
    </r>
    <r>
      <rPr>
        <vertAlign val="superscript"/>
        <sz val="9"/>
        <rFont val="Arial"/>
        <family val="2"/>
      </rPr>
      <t>ère</t>
    </r>
    <r>
      <rPr>
        <sz val="9"/>
        <rFont val="Arial"/>
        <family val="2"/>
      </rPr>
      <t xml:space="preserve"> ligne) et TITRES DE PROTECTION DÉLIVRÉS À (2</t>
    </r>
    <r>
      <rPr>
        <vertAlign val="superscript"/>
        <sz val="9"/>
        <rFont val="Arial"/>
        <family val="2"/>
      </rPr>
      <t>ème</t>
    </r>
    <r>
      <rPr>
        <sz val="9"/>
        <rFont val="Arial"/>
        <family val="2"/>
      </rPr>
      <t xml:space="preserve"> ligne)
des non-résidents en 2020, ventilés en fonction du service d’origine du demandeur
ANMELDUNGEN HINTERLEGT VON (1. Zeile) und SCHUTZTITEL ERTEILT FÜR (2. Zeile)
Personen mit Sitz im Ausland, in 2020, nach der Ursprungsbehörde des Anmelders aufgeteilt 
SOLICITUDES PRESENTADAS POR (1</t>
    </r>
    <r>
      <rPr>
        <vertAlign val="superscript"/>
        <sz val="9"/>
        <rFont val="Arial"/>
        <family val="2"/>
      </rPr>
      <t>a</t>
    </r>
    <r>
      <rPr>
        <sz val="9"/>
        <rFont val="Arial"/>
        <family val="2"/>
      </rPr>
      <t xml:space="preserve"> línea) y TÍTULOS DE PROTECCIÓN CONCEDIDOS A (2</t>
    </r>
    <r>
      <rPr>
        <vertAlign val="superscript"/>
        <sz val="9"/>
        <rFont val="Arial"/>
        <family val="2"/>
      </rPr>
      <t>a</t>
    </r>
    <r>
      <rPr>
        <sz val="9"/>
        <rFont val="Arial"/>
        <family val="2"/>
      </rPr>
      <t xml:space="preserve"> línea)
no residentes en 2020, repartidos por autoridad de origen del solicitante</t>
    </r>
  </si>
  <si>
    <t>Eswatini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</si>
</sst>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_);_(&quot;$&quot;* \(#,##0\);_(&quot;$&quot;* &quot;-&quot;_);_(@_)"/>
    <numFmt numFmtId="165" formatCode="_(* #,##0.00_);_(* \(#,##0.00\);_(* &quot;-&quot;??_);_(@_)"/>
    <numFmt numFmtId="166" formatCode="* #,##0;* \-#,##0;* &quot;-&quot;;@\ "/>
  </numFmts>
  <fonts count="34" x14ac:knownFonts="1">
    <font>
      <sz val="10"/>
      <color theme="1"/>
      <name val="Arial"/>
      <family val="2"/>
    </font>
    <font>
      <sz val="11"/>
      <name val="Times New Roman"/>
      <family val="1"/>
    </font>
    <font>
      <sz val="10"/>
      <name val="Arial"/>
      <family val="2"/>
    </font>
    <font>
      <sz val="8"/>
      <name val="Arial"/>
      <family val="2"/>
    </font>
    <font>
      <b/>
      <sz val="8"/>
      <name val="Arial"/>
      <family val="2"/>
    </font>
    <font>
      <sz val="9"/>
      <name val="Arial"/>
      <family val="2"/>
    </font>
    <font>
      <sz val="9"/>
      <color indexed="8"/>
      <name val="Arial"/>
      <family val="2"/>
    </font>
    <font>
      <b/>
      <sz val="9"/>
      <name val="Arial"/>
      <family val="2"/>
    </font>
    <font>
      <sz val="10"/>
      <color indexed="8"/>
      <name val="Arial"/>
      <family val="2"/>
    </font>
    <font>
      <i/>
      <sz val="9"/>
      <name val="Arial"/>
      <family val="2"/>
    </font>
    <font>
      <sz val="8"/>
      <name val="Times New Roman"/>
      <family val="1"/>
    </font>
    <font>
      <sz val="8"/>
      <color rgb="FF000000"/>
      <name val="Arial"/>
      <family val="2"/>
    </font>
    <font>
      <sz val="8"/>
      <color indexed="8"/>
      <name val="Arial"/>
      <family val="2"/>
    </font>
    <font>
      <sz val="8"/>
      <color indexed="10"/>
      <name val="Arial"/>
      <family val="2"/>
    </font>
    <font>
      <b/>
      <sz val="8"/>
      <color rgb="FF000000"/>
      <name val="Arial"/>
      <family val="2"/>
    </font>
    <font>
      <b/>
      <sz val="8"/>
      <color indexed="8"/>
      <name val="Arial"/>
      <family val="2"/>
    </font>
    <font>
      <b/>
      <sz val="8"/>
      <name val="Times New Roman"/>
      <family val="1"/>
    </font>
    <font>
      <u/>
      <sz val="8"/>
      <name val="Arial"/>
      <family val="2"/>
    </font>
    <font>
      <vertAlign val="superscript"/>
      <sz val="9"/>
      <name val="Arial"/>
      <family val="2"/>
    </font>
    <font>
      <sz val="8"/>
      <color theme="1"/>
      <name val="Arial"/>
      <family val="2"/>
    </font>
    <font>
      <sz val="8.5"/>
      <color rgb="FF000000"/>
      <name val="Arial"/>
      <family val="2"/>
    </font>
    <font>
      <sz val="11"/>
      <name val="Arial"/>
      <family val="2"/>
    </font>
    <font>
      <sz val="8"/>
      <color indexed="13"/>
      <name val="Arial"/>
      <family val="2"/>
    </font>
    <font>
      <i/>
      <sz val="8"/>
      <name val="Arial"/>
      <family val="2"/>
    </font>
    <font>
      <sz val="8"/>
      <color rgb="FFFF0000"/>
      <name val="Arial"/>
      <family val="2"/>
    </font>
    <font>
      <sz val="9"/>
      <color theme="1"/>
      <name val="Arial"/>
      <family val="2"/>
    </font>
    <font>
      <sz val="8.5"/>
      <color theme="1"/>
      <name val="Arial"/>
      <family val="2"/>
    </font>
    <font>
      <sz val="8.5"/>
      <name val="Arial"/>
      <family val="2"/>
    </font>
    <font>
      <sz val="8.5"/>
      <color indexed="10"/>
      <name val="Arial"/>
      <family val="2"/>
    </font>
    <font>
      <sz val="8.5"/>
      <color indexed="8"/>
      <name val="Arial"/>
      <family val="2"/>
    </font>
    <font>
      <b/>
      <sz val="8.5"/>
      <name val="Arial"/>
      <family val="2"/>
    </font>
    <font>
      <sz val="7"/>
      <name val="Arial"/>
      <family val="2"/>
    </font>
    <font>
      <sz val="7"/>
      <color indexed="13"/>
      <name val="Arial"/>
      <family val="2"/>
    </font>
    <font>
      <sz val="7"/>
      <color indexed="8"/>
      <name val="Arial"/>
      <family val="2"/>
    </font>
  </fonts>
  <fills count="10">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rgb="FFC0C0C0"/>
      </patternFill>
    </fill>
    <fill>
      <patternFill patternType="solid">
        <fgColor rgb="FFFFFF00"/>
        <bgColor indexed="64"/>
      </patternFill>
    </fill>
    <fill>
      <patternFill patternType="solid">
        <fgColor indexed="47"/>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hair">
        <color indexed="64"/>
      </right>
      <top/>
      <bottom/>
      <diagonal/>
    </border>
    <border>
      <left style="hair">
        <color indexed="64"/>
      </left>
      <right style="dotted">
        <color indexed="64"/>
      </right>
      <top/>
      <bottom/>
      <diagonal/>
    </border>
    <border>
      <left style="thin">
        <color indexed="64"/>
      </left>
      <right style="hair">
        <color indexed="64"/>
      </right>
      <top/>
      <bottom style="hair">
        <color indexed="64"/>
      </bottom>
      <diagonal/>
    </border>
    <border>
      <left style="dotted">
        <color indexed="64"/>
      </left>
      <right style="dotted">
        <color theme="0" tint="-0.34998626667073579"/>
      </right>
      <top style="dotted">
        <color theme="0" tint="-0.34998626667073579"/>
      </top>
      <bottom style="thin">
        <color theme="0" tint="-0.34998626667073579"/>
      </bottom>
      <diagonal/>
    </border>
    <border>
      <left style="dotted">
        <color theme="0" tint="-0.34998626667073579"/>
      </left>
      <right style="thin">
        <color indexed="64"/>
      </right>
      <top style="dotted">
        <color theme="0" tint="-0.34998626667073579"/>
      </top>
      <bottom style="thin">
        <color theme="0" tint="-0.34998626667073579"/>
      </bottom>
      <diagonal/>
    </border>
    <border>
      <left style="thin">
        <color indexed="64"/>
      </left>
      <right style="hair">
        <color indexed="64"/>
      </right>
      <top style="hair">
        <color indexed="64"/>
      </top>
      <bottom/>
      <diagonal/>
    </border>
    <border>
      <left style="hair">
        <color indexed="64"/>
      </left>
      <right style="dotted">
        <color indexed="64"/>
      </right>
      <top style="hair">
        <color indexed="64"/>
      </top>
      <bottom/>
      <diagonal/>
    </border>
    <border>
      <left style="dotted">
        <color indexed="64"/>
      </left>
      <right style="dotted">
        <color theme="0" tint="-0.34998626667073579"/>
      </right>
      <top style="thin">
        <color theme="0" tint="-0.34998626667073579"/>
      </top>
      <bottom style="dotted">
        <color theme="0" tint="-0.34998626667073579"/>
      </bottom>
      <diagonal/>
    </border>
    <border>
      <left style="dotted">
        <color theme="0" tint="-0.34998626667073579"/>
      </left>
      <right style="dotted">
        <color theme="0" tint="-0.34998626667073579"/>
      </right>
      <top style="thin">
        <color theme="0" tint="-0.34998626667073579"/>
      </top>
      <bottom style="dotted">
        <color theme="0" tint="-0.34998626667073579"/>
      </bottom>
      <diagonal/>
    </border>
    <border>
      <left style="dotted">
        <color theme="0" tint="-0.34998626667073579"/>
      </left>
      <right style="thin">
        <color indexed="64"/>
      </right>
      <top style="thin">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thin">
        <color theme="0" tint="-0.34998626667073579"/>
      </bottom>
      <diagonal/>
    </border>
    <border>
      <left/>
      <right/>
      <top style="thin">
        <color theme="0" tint="-0.34998626667073579"/>
      </top>
      <bottom style="dotted">
        <color theme="0" tint="-0.34998626667073579"/>
      </bottom>
      <diagonal/>
    </border>
    <border>
      <left/>
      <right/>
      <top style="dotted">
        <color theme="0" tint="-0.34998626667073579"/>
      </top>
      <bottom style="thin">
        <color theme="0" tint="-0.34998626667073579"/>
      </bottom>
      <diagonal/>
    </border>
    <border>
      <left style="dotted">
        <color theme="0" tint="-0.499984740745262"/>
      </left>
      <right style="dotted">
        <color theme="0" tint="-0.499984740745262"/>
      </right>
      <top style="thin">
        <color theme="0" tint="-0.34998626667073579"/>
      </top>
      <bottom style="dotted">
        <color theme="0" tint="-0.34998626667073579"/>
      </bottom>
      <diagonal/>
    </border>
    <border>
      <left style="dotted">
        <color theme="0" tint="-0.499984740745262"/>
      </left>
      <right style="dotted">
        <color theme="0" tint="-0.499984740745262"/>
      </right>
      <top style="dotted">
        <color theme="0" tint="-0.34998626667073579"/>
      </top>
      <bottom style="thin">
        <color theme="0" tint="-0.34998626667073579"/>
      </bottom>
      <diagonal/>
    </border>
    <border>
      <left style="dotted">
        <color theme="0" tint="-0.34998626667073579"/>
      </left>
      <right style="dotted">
        <color theme="0" tint="-0.34998626667073579"/>
      </right>
      <top style="dotted">
        <color theme="0" tint="-0.34998626667073579"/>
      </top>
      <bottom/>
      <diagonal/>
    </border>
    <border>
      <left style="hair">
        <color indexed="64"/>
      </left>
      <right style="dotted">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dotted">
        <color theme="0" tint="-0.34998626667073579"/>
      </left>
      <right style="dotted">
        <color theme="0" tint="-0.34998626667073579"/>
      </right>
      <top style="thin">
        <color theme="0" tint="-0.34998626667073579"/>
      </top>
      <bottom style="dotted">
        <color theme="0" tint="-0.499984740745262"/>
      </bottom>
      <diagonal/>
    </border>
    <border>
      <left/>
      <right/>
      <top style="thin">
        <color theme="0" tint="-0.34998626667073579"/>
      </top>
      <bottom style="dotted">
        <color theme="0" tint="-0.499984740745262"/>
      </bottom>
      <diagonal/>
    </border>
    <border>
      <left style="dotted">
        <color theme="0" tint="-0.499984740745262"/>
      </left>
      <right style="dotted">
        <color theme="0" tint="-0.499984740745262"/>
      </right>
      <top style="thin">
        <color theme="0" tint="-0.34998626667073579"/>
      </top>
      <bottom style="dotted">
        <color theme="0" tint="-0.499984740745262"/>
      </bottom>
      <diagonal/>
    </border>
    <border>
      <left style="dotted">
        <color theme="0" tint="-0.34998626667073579"/>
      </left>
      <right style="dotted">
        <color theme="0" tint="-0.34998626667073579"/>
      </right>
      <top style="dotted">
        <color theme="0" tint="-0.499984740745262"/>
      </top>
      <bottom style="thin">
        <color theme="0" tint="-0.34998626667073579"/>
      </bottom>
      <diagonal/>
    </border>
    <border>
      <left/>
      <right/>
      <top style="dotted">
        <color theme="0" tint="-0.499984740745262"/>
      </top>
      <bottom style="thin">
        <color theme="0" tint="-0.34998626667073579"/>
      </bottom>
      <diagonal/>
    </border>
    <border>
      <left style="dotted">
        <color theme="0" tint="-0.499984740745262"/>
      </left>
      <right style="dotted">
        <color theme="0" tint="-0.499984740745262"/>
      </right>
      <top style="dotted">
        <color theme="0" tint="-0.499984740745262"/>
      </top>
      <bottom style="thin">
        <color theme="0" tint="-0.34998626667073579"/>
      </bottom>
      <diagonal/>
    </border>
    <border>
      <left style="dotted">
        <color theme="0" tint="-0.34998626667073579"/>
      </left>
      <right style="dotted">
        <color theme="0" tint="-0.34998626667073579"/>
      </right>
      <top style="dotted">
        <color theme="0" tint="-0.34998626667073579"/>
      </top>
      <bottom style="hair">
        <color indexed="64"/>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hair">
        <color indexed="64"/>
      </top>
      <bottom/>
      <diagonal/>
    </border>
    <border>
      <left style="dotted">
        <color indexed="64"/>
      </left>
      <right style="dotted">
        <color theme="0" tint="-0.34998626667073579"/>
      </right>
      <top/>
      <bottom style="thin">
        <color indexed="64"/>
      </bottom>
      <diagonal/>
    </border>
    <border>
      <left style="dotted">
        <color theme="0" tint="-0.34998626667073579"/>
      </left>
      <right style="dotted">
        <color theme="0" tint="-0.34998626667073579"/>
      </right>
      <top/>
      <bottom style="thin">
        <color indexed="64"/>
      </bottom>
      <diagonal/>
    </border>
    <border>
      <left style="dotted">
        <color theme="0" tint="-0.34998626667073579"/>
      </left>
      <right style="thin">
        <color indexed="64"/>
      </right>
      <top/>
      <bottom style="thin">
        <color indexed="64"/>
      </bottom>
      <diagonal/>
    </border>
    <border>
      <left style="dotted">
        <color indexed="64"/>
      </left>
      <right style="dotted">
        <color theme="0" tint="-0.34998626667073579"/>
      </right>
      <top style="thin">
        <color indexed="64"/>
      </top>
      <bottom/>
      <diagonal/>
    </border>
    <border>
      <left style="dotted">
        <color theme="0" tint="-0.34998626667073579"/>
      </left>
      <right style="dotted">
        <color theme="0" tint="-0.34998626667073579"/>
      </right>
      <top style="thin">
        <color indexed="64"/>
      </top>
      <bottom/>
      <diagonal/>
    </border>
    <border>
      <left style="dotted">
        <color theme="0" tint="-0.34998626667073579"/>
      </left>
      <right style="thin">
        <color theme="0" tint="-0.34998626667073579"/>
      </right>
      <top style="thin">
        <color indexed="64"/>
      </top>
      <bottom/>
      <diagonal/>
    </border>
    <border>
      <left style="dotted">
        <color theme="0" tint="-0.34998626667073579"/>
      </left>
      <right style="dotted">
        <color theme="0" tint="-0.499984740745262"/>
      </right>
      <top style="thin">
        <color theme="0" tint="-0.34998626667073579"/>
      </top>
      <bottom style="dotted">
        <color theme="0" tint="-0.34998626667073579"/>
      </bottom>
      <diagonal/>
    </border>
    <border>
      <left style="dotted">
        <color theme="0" tint="-0.34998626667073579"/>
      </left>
      <right style="dotted">
        <color theme="0" tint="-0.34998626667073579"/>
      </right>
      <top/>
      <bottom/>
      <diagonal/>
    </border>
    <border>
      <left style="dotted">
        <color theme="0" tint="-0.34998626667073579"/>
      </left>
      <right style="dotted">
        <color theme="0" tint="-0.499984740745262"/>
      </right>
      <top style="dotted">
        <color theme="0" tint="-0.34998626667073579"/>
      </top>
      <bottom style="thin">
        <color theme="0" tint="-0.34998626667073579"/>
      </bottom>
      <diagonal/>
    </border>
    <border>
      <left style="dotted">
        <color indexed="64"/>
      </left>
      <right style="dotted">
        <color theme="0" tint="-0.34998626667073579"/>
      </right>
      <top style="dotted">
        <color theme="0" tint="-0.34998626667073579"/>
      </top>
      <bottom/>
      <diagonal/>
    </border>
    <border>
      <left style="dotted">
        <color theme="0" tint="-0.499984740745262"/>
      </left>
      <right style="dotted">
        <color theme="0" tint="-0.499984740745262"/>
      </right>
      <top style="dotted">
        <color theme="0" tint="-0.34998626667073579"/>
      </top>
      <bottom/>
      <diagonal/>
    </border>
    <border>
      <left style="dotted">
        <color theme="0" tint="-0.34998626667073579"/>
      </left>
      <right style="thin">
        <color indexed="64"/>
      </right>
      <top style="dotted">
        <color theme="0" tint="-0.34998626667073579"/>
      </top>
      <bottom/>
      <diagonal/>
    </border>
    <border>
      <left style="dotted">
        <color indexed="64"/>
      </left>
      <right style="dotted">
        <color theme="0" tint="-0.34998626667073579"/>
      </right>
      <top style="thin">
        <color theme="0" tint="-0.34998626667073579"/>
      </top>
      <bottom style="dotted">
        <color theme="0" tint="-0.499984740745262"/>
      </bottom>
      <diagonal/>
    </border>
    <border>
      <left style="dotted">
        <color indexed="64"/>
      </left>
      <right style="dotted">
        <color theme="0" tint="-0.34998626667073579"/>
      </right>
      <top style="dotted">
        <color theme="0" tint="-0.499984740745262"/>
      </top>
      <bottom style="thin">
        <color theme="0" tint="-0.34998626667073579"/>
      </bottom>
      <diagonal/>
    </border>
    <border>
      <left style="dotted">
        <color indexed="64"/>
      </left>
      <right style="dotted">
        <color theme="0" tint="-0.34998626667073579"/>
      </right>
      <top style="dotted">
        <color theme="0" tint="-0.34998626667073579"/>
      </top>
      <bottom style="hair">
        <color indexed="64"/>
      </bottom>
      <diagonal/>
    </border>
    <border>
      <left style="dotted">
        <color theme="0" tint="-0.499984740745262"/>
      </left>
      <right style="dotted">
        <color theme="0" tint="-0.499984740745262"/>
      </right>
      <top style="dotted">
        <color theme="0" tint="-0.34998626667073579"/>
      </top>
      <bottom style="hair">
        <color indexed="64"/>
      </bottom>
      <diagonal/>
    </border>
    <border>
      <left style="dotted">
        <color theme="0" tint="-0.34998626667073579"/>
      </left>
      <right style="thin">
        <color indexed="64"/>
      </right>
      <top style="dotted">
        <color theme="0" tint="-0.34998626667073579"/>
      </top>
      <bottom style="hair">
        <color indexed="64"/>
      </bottom>
      <diagonal/>
    </border>
    <border>
      <left style="dotted">
        <color indexed="64"/>
      </left>
      <right style="dotted">
        <color theme="0" tint="-0.34998626667073579"/>
      </right>
      <top/>
      <bottom style="dotted">
        <color theme="0" tint="-0.34998626667073579"/>
      </bottom>
      <diagonal/>
    </border>
    <border>
      <left style="dotted">
        <color theme="0" tint="-0.34998626667073579"/>
      </left>
      <right style="dotted">
        <color theme="0" tint="-0.34998626667073579"/>
      </right>
      <top/>
      <bottom style="dotted">
        <color theme="0" tint="-0.34998626667073579"/>
      </bottom>
      <diagonal/>
    </border>
    <border>
      <left style="thin">
        <color indexed="64"/>
      </left>
      <right/>
      <top style="hair">
        <color indexed="64"/>
      </top>
      <bottom style="thin">
        <color auto="1"/>
      </bottom>
      <diagonal/>
    </border>
    <border>
      <left/>
      <right style="dotted">
        <color indexed="64"/>
      </right>
      <top style="hair">
        <color indexed="64"/>
      </top>
      <bottom style="thin">
        <color auto="1"/>
      </bottom>
      <diagonal/>
    </border>
    <border>
      <left style="dotted">
        <color indexed="64"/>
      </left>
      <right style="dotted">
        <color theme="0" tint="-0.34998626667073579"/>
      </right>
      <top style="dotted">
        <color theme="0" tint="-0.34998626667073579"/>
      </top>
      <bottom style="thin">
        <color indexed="64"/>
      </bottom>
      <diagonal/>
    </border>
    <border>
      <left style="dotted">
        <color theme="0" tint="-0.34998626667073579"/>
      </left>
      <right style="thin">
        <color indexed="64"/>
      </right>
      <top style="dotted">
        <color theme="0" tint="-0.34998626667073579"/>
      </top>
      <bottom style="thin">
        <color auto="1"/>
      </bottom>
      <diagonal/>
    </border>
    <border>
      <left style="thin">
        <color indexed="64"/>
      </left>
      <right/>
      <top style="thin">
        <color auto="1"/>
      </top>
      <bottom style="thin">
        <color theme="0" tint="-0.34998626667073579"/>
      </bottom>
      <diagonal/>
    </border>
    <border>
      <left/>
      <right style="dotted">
        <color indexed="64"/>
      </right>
      <top style="thin">
        <color auto="1"/>
      </top>
      <bottom style="thin">
        <color theme="0" tint="-0.34998626667073579"/>
      </bottom>
      <diagonal/>
    </border>
    <border>
      <left style="thin">
        <color auto="1"/>
      </left>
      <right style="dotted">
        <color indexed="64"/>
      </right>
      <top style="thin">
        <color theme="0" tint="-0.34998626667073579"/>
      </top>
      <bottom/>
      <diagonal/>
    </border>
    <border>
      <left/>
      <right style="dotted">
        <color indexed="64"/>
      </right>
      <top style="thin">
        <color theme="0" tint="-0.34998626667073579"/>
      </top>
      <bottom/>
      <diagonal/>
    </border>
    <border>
      <left style="thin">
        <color auto="1"/>
      </left>
      <right style="dotted">
        <color indexed="64"/>
      </right>
      <top/>
      <bottom style="thin">
        <color auto="1"/>
      </bottom>
      <diagonal/>
    </border>
    <border>
      <left style="dotted">
        <color theme="0" tint="-0.499984740745262"/>
      </left>
      <right style="dotted">
        <color theme="0" tint="-0.499984740745262"/>
      </right>
      <top style="dotted">
        <color theme="0" tint="-0.34998626667073579"/>
      </top>
      <bottom style="thin">
        <color indexed="64"/>
      </bottom>
      <diagonal/>
    </border>
    <border>
      <left style="dotted">
        <color theme="0" tint="-0.34998626667073579"/>
      </left>
      <right style="dotted">
        <color theme="0" tint="-0.34998626667073579"/>
      </right>
      <top style="dotted">
        <color theme="0" tint="-0.34998626667073579"/>
      </top>
      <bottom style="thin">
        <color indexed="64"/>
      </bottom>
      <diagonal/>
    </border>
    <border>
      <left/>
      <right/>
      <top style="dotted">
        <color theme="0" tint="-0.34998626667073579"/>
      </top>
      <bottom style="thin">
        <color indexed="64"/>
      </bottom>
      <diagonal/>
    </border>
    <border>
      <left style="dotted">
        <color indexed="64"/>
      </left>
      <right/>
      <top/>
      <bottom style="dotted">
        <color theme="0" tint="-0.34998626667073579"/>
      </bottom>
      <diagonal/>
    </border>
    <border>
      <left/>
      <right/>
      <top/>
      <bottom style="dotted">
        <color theme="0" tint="-0.34998626667073579"/>
      </bottom>
      <diagonal/>
    </border>
    <border>
      <left/>
      <right style="thin">
        <color indexed="64"/>
      </right>
      <top/>
      <bottom style="dotted">
        <color theme="0" tint="-0.34998626667073579"/>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dotted">
        <color indexed="64"/>
      </left>
      <right style="thin">
        <color indexed="64"/>
      </right>
      <top style="dotted">
        <color theme="0" tint="-0.34998626667073579"/>
      </top>
      <bottom style="thin">
        <color indexed="64"/>
      </bottom>
      <diagonal/>
    </border>
    <border>
      <left/>
      <right style="dotted">
        <color indexed="64"/>
      </right>
      <top/>
      <bottom style="dotted">
        <color theme="0" tint="-0.34998626667073579"/>
      </bottom>
      <diagonal/>
    </border>
    <border>
      <left style="dotted">
        <color indexed="64"/>
      </left>
      <right style="thin">
        <color indexed="64"/>
      </right>
      <top style="dotted">
        <color theme="0" tint="-0.34998626667073579"/>
      </top>
      <bottom style="dotted">
        <color theme="0" tint="-0.34998626667073579"/>
      </bottom>
      <diagonal/>
    </border>
    <border>
      <left style="thin">
        <color indexed="64"/>
      </left>
      <right/>
      <top/>
      <bottom style="dotted">
        <color theme="0" tint="-0.34998626667073579"/>
      </bottom>
      <diagonal/>
    </border>
  </borders>
  <cellStyleXfs count="5">
    <xf numFmtId="0" fontId="0" fillId="0" borderId="0"/>
    <xf numFmtId="0" fontId="1" fillId="0" borderId="0"/>
    <xf numFmtId="165" fontId="2" fillId="0" borderId="0" applyFont="0" applyFill="0" applyBorder="0" applyAlignment="0" applyProtection="0"/>
    <xf numFmtId="0" fontId="8" fillId="0" borderId="0"/>
    <xf numFmtId="164" fontId="2" fillId="0" borderId="0" applyNumberFormat="0" applyFont="0" applyFill="0" applyBorder="0" applyAlignment="0" applyProtection="0"/>
  </cellStyleXfs>
  <cellXfs count="533">
    <xf numFmtId="0" fontId="0" fillId="0" borderId="0" xfId="0"/>
    <xf numFmtId="0" fontId="5" fillId="0" borderId="0" xfId="1" applyFont="1" applyBorder="1" applyAlignment="1" applyProtection="1">
      <alignment horizontal="left" vertical="top"/>
      <protection locked="0"/>
    </xf>
    <xf numFmtId="0" fontId="5" fillId="0" borderId="0" xfId="1" applyFont="1" applyProtection="1">
      <protection locked="0"/>
    </xf>
    <xf numFmtId="0" fontId="2" fillId="3" borderId="0" xfId="1" applyFont="1" applyFill="1" applyAlignment="1">
      <alignment vertical="center" wrapText="1"/>
    </xf>
    <xf numFmtId="0" fontId="2" fillId="2" borderId="15" xfId="1" applyFont="1" applyFill="1" applyBorder="1" applyAlignment="1">
      <alignment horizontal="left" vertical="center" wrapText="1"/>
    </xf>
    <xf numFmtId="0" fontId="2" fillId="2" borderId="0" xfId="1" applyFont="1" applyFill="1" applyBorder="1" applyAlignment="1">
      <alignment horizontal="center" vertical="center" wrapText="1"/>
    </xf>
    <xf numFmtId="0" fontId="4" fillId="2" borderId="15" xfId="1" applyFont="1" applyFill="1" applyBorder="1" applyAlignment="1">
      <alignment horizontal="right" wrapText="1"/>
    </xf>
    <xf numFmtId="0" fontId="4" fillId="0" borderId="9" xfId="1" applyFont="1" applyFill="1" applyBorder="1" applyAlignment="1">
      <alignment horizontal="left"/>
    </xf>
    <xf numFmtId="0" fontId="7" fillId="0" borderId="17" xfId="1" applyFont="1" applyFill="1" applyBorder="1" applyAlignment="1">
      <alignment horizontal="left" vertical="center"/>
    </xf>
    <xf numFmtId="0" fontId="3" fillId="0" borderId="0" xfId="1" applyFont="1" applyFill="1" applyBorder="1" applyAlignment="1">
      <alignment vertical="center"/>
    </xf>
    <xf numFmtId="0" fontId="4" fillId="3" borderId="19" xfId="1" applyFont="1" applyFill="1" applyBorder="1" applyAlignment="1">
      <alignment horizontal="left"/>
    </xf>
    <xf numFmtId="0" fontId="4" fillId="3" borderId="21" xfId="1" applyFont="1" applyFill="1" applyBorder="1" applyAlignment="1">
      <alignment horizontal="left" vertical="top"/>
    </xf>
    <xf numFmtId="0" fontId="4" fillId="3" borderId="24" xfId="1" applyFont="1" applyFill="1" applyBorder="1" applyAlignment="1">
      <alignment horizontal="left"/>
    </xf>
    <xf numFmtId="0" fontId="3" fillId="3" borderId="25" xfId="1" applyFont="1" applyFill="1" applyBorder="1" applyAlignment="1">
      <alignment horizontal="left"/>
    </xf>
    <xf numFmtId="0" fontId="4" fillId="3" borderId="19" xfId="1" applyFont="1" applyFill="1" applyBorder="1" applyAlignment="1">
      <alignment horizontal="left" vertical="top"/>
    </xf>
    <xf numFmtId="0" fontId="3" fillId="0" borderId="0" xfId="1" applyFont="1" applyBorder="1" applyAlignment="1">
      <alignment wrapText="1"/>
    </xf>
    <xf numFmtId="0" fontId="3" fillId="0" borderId="0" xfId="1" applyFont="1" applyBorder="1"/>
    <xf numFmtId="0" fontId="3" fillId="0" borderId="0" xfId="1" applyFont="1" applyAlignment="1">
      <alignment wrapText="1"/>
    </xf>
    <xf numFmtId="0" fontId="4" fillId="0" borderId="0" xfId="1" applyFont="1" applyBorder="1" applyAlignment="1">
      <alignment horizontal="left" wrapText="1"/>
    </xf>
    <xf numFmtId="1" fontId="3" fillId="0" borderId="0" xfId="1" applyNumberFormat="1" applyFont="1" applyAlignment="1">
      <alignment horizontal="right" wrapText="1"/>
    </xf>
    <xf numFmtId="1" fontId="4" fillId="0" borderId="0" xfId="1" applyNumberFormat="1" applyFont="1" applyAlignment="1">
      <alignment horizontal="right" wrapText="1"/>
    </xf>
    <xf numFmtId="0" fontId="4" fillId="0" borderId="0" xfId="1" applyFont="1" applyBorder="1" applyAlignment="1">
      <alignment horizontal="left"/>
    </xf>
    <xf numFmtId="0" fontId="4" fillId="0" borderId="0" xfId="1" applyFont="1" applyAlignment="1">
      <alignment horizontal="right"/>
    </xf>
    <xf numFmtId="0" fontId="3" fillId="0" borderId="0" xfId="1" applyFont="1" applyAlignment="1">
      <alignment vertical="top" wrapText="1"/>
    </xf>
    <xf numFmtId="0" fontId="3" fillId="0" borderId="0" xfId="1" applyFont="1" applyAlignment="1">
      <alignment horizontal="centerContinuous" vertical="top" wrapText="1"/>
    </xf>
    <xf numFmtId="0" fontId="3" fillId="0" borderId="0" xfId="1" applyFont="1" applyBorder="1" applyAlignment="1">
      <alignment horizontal="centerContinuous" vertical="top" wrapText="1"/>
    </xf>
    <xf numFmtId="0" fontId="10" fillId="0" borderId="0" xfId="1" applyFont="1"/>
    <xf numFmtId="0" fontId="10" fillId="3" borderId="0" xfId="1" applyFont="1" applyFill="1" applyAlignment="1">
      <alignment horizontal="centerContinuous" wrapText="1"/>
    </xf>
    <xf numFmtId="0" fontId="3" fillId="3" borderId="8" xfId="1" applyFont="1" applyFill="1" applyBorder="1" applyAlignment="1">
      <alignment horizontal="centerContinuous" wrapText="1"/>
    </xf>
    <xf numFmtId="0" fontId="3" fillId="5" borderId="11" xfId="1" applyFont="1" applyFill="1" applyBorder="1" applyAlignment="1">
      <alignment horizontal="centerContinuous" wrapText="1"/>
    </xf>
    <xf numFmtId="0" fontId="3" fillId="5" borderId="13" xfId="1" applyFont="1" applyFill="1" applyBorder="1" applyAlignment="1">
      <alignment horizontal="centerContinuous" wrapText="1"/>
    </xf>
    <xf numFmtId="0" fontId="3" fillId="0" borderId="0" xfId="1" applyFont="1" applyFill="1" applyAlignment="1">
      <alignment wrapText="1"/>
    </xf>
    <xf numFmtId="0" fontId="3" fillId="0" borderId="0" xfId="1" applyFont="1" applyAlignment="1"/>
    <xf numFmtId="0" fontId="3" fillId="6" borderId="9" xfId="1" applyFont="1" applyFill="1" applyBorder="1" applyAlignment="1">
      <alignment horizontal="left"/>
    </xf>
    <xf numFmtId="0" fontId="3" fillId="6" borderId="13" xfId="1" applyFont="1" applyFill="1" applyBorder="1" applyAlignment="1">
      <alignment horizontal="left"/>
    </xf>
    <xf numFmtId="0" fontId="3" fillId="5" borderId="0" xfId="1" applyFont="1" applyFill="1" applyBorder="1" applyAlignment="1">
      <alignment horizontal="centerContinuous"/>
    </xf>
    <xf numFmtId="0" fontId="3" fillId="5" borderId="8" xfId="1" applyFont="1" applyFill="1" applyBorder="1" applyAlignment="1">
      <alignment horizontal="centerContinuous"/>
    </xf>
    <xf numFmtId="0" fontId="3" fillId="6" borderId="14" xfId="1" applyFont="1" applyFill="1" applyBorder="1" applyAlignment="1">
      <alignment horizontal="left" vertical="top"/>
    </xf>
    <xf numFmtId="0" fontId="3" fillId="6" borderId="46" xfId="1" applyFont="1" applyFill="1" applyBorder="1" applyAlignment="1">
      <alignment horizontal="left"/>
    </xf>
    <xf numFmtId="0" fontId="14" fillId="7" borderId="1" xfId="1" applyFont="1" applyFill="1" applyBorder="1" applyAlignment="1" applyProtection="1">
      <alignment horizontal="center"/>
    </xf>
    <xf numFmtId="0" fontId="3" fillId="0" borderId="0" xfId="1" applyFont="1" applyBorder="1" applyAlignment="1"/>
    <xf numFmtId="0" fontId="3" fillId="0" borderId="0" xfId="1" applyFont="1"/>
    <xf numFmtId="0" fontId="3" fillId="3" borderId="45" xfId="1" applyFont="1" applyFill="1" applyBorder="1" applyAlignment="1"/>
    <xf numFmtId="0" fontId="3" fillId="3" borderId="45" xfId="1" applyFont="1" applyFill="1" applyBorder="1" applyAlignment="1">
      <alignment vertical="top"/>
    </xf>
    <xf numFmtId="0" fontId="3" fillId="0" borderId="0" xfId="1" applyFont="1" applyAlignment="1">
      <alignment vertical="center"/>
    </xf>
    <xf numFmtId="0" fontId="4" fillId="6" borderId="24" xfId="1" applyFont="1" applyFill="1" applyBorder="1" applyAlignment="1">
      <alignment horizontal="center"/>
    </xf>
    <xf numFmtId="0" fontId="3" fillId="3" borderId="51" xfId="1" applyFont="1" applyFill="1" applyBorder="1" applyAlignment="1"/>
    <xf numFmtId="0" fontId="4" fillId="6" borderId="19" xfId="1" applyFont="1" applyFill="1" applyBorder="1" applyAlignment="1">
      <alignment horizontal="center" vertical="top"/>
    </xf>
    <xf numFmtId="0" fontId="3" fillId="0" borderId="0" xfId="1" applyFont="1" applyAlignment="1">
      <alignment vertical="top"/>
    </xf>
    <xf numFmtId="0" fontId="4" fillId="6" borderId="21" xfId="1" applyFont="1" applyFill="1" applyBorder="1" applyAlignment="1">
      <alignment horizontal="center" vertical="top"/>
    </xf>
    <xf numFmtId="0" fontId="3" fillId="3" borderId="47" xfId="1" applyFont="1" applyFill="1" applyBorder="1" applyAlignment="1">
      <alignment vertical="top"/>
    </xf>
    <xf numFmtId="0" fontId="15" fillId="0" borderId="50" xfId="3" applyFont="1" applyBorder="1" applyAlignment="1">
      <alignment horizontal="right" vertical="top" indent="1"/>
    </xf>
    <xf numFmtId="0" fontId="3" fillId="3" borderId="51" xfId="1" applyFont="1" applyFill="1" applyBorder="1" applyAlignment="1">
      <alignment horizontal="left"/>
    </xf>
    <xf numFmtId="0" fontId="10" fillId="0" borderId="0" xfId="1" applyFont="1" applyAlignment="1">
      <alignment vertical="center"/>
    </xf>
    <xf numFmtId="0" fontId="4" fillId="6" borderId="36" xfId="1" applyFont="1" applyFill="1" applyBorder="1" applyAlignment="1">
      <alignment horizontal="center" vertical="top"/>
    </xf>
    <xf numFmtId="0" fontId="4" fillId="6" borderId="37" xfId="1" applyFont="1" applyFill="1" applyBorder="1" applyAlignment="1">
      <alignment horizontal="center"/>
    </xf>
    <xf numFmtId="0" fontId="3" fillId="0" borderId="52" xfId="1" applyFont="1" applyFill="1" applyBorder="1" applyAlignment="1"/>
    <xf numFmtId="0" fontId="3" fillId="0" borderId="56" xfId="1" applyFont="1" applyFill="1" applyBorder="1" applyAlignment="1">
      <alignment vertical="top"/>
    </xf>
    <xf numFmtId="0" fontId="15" fillId="0" borderId="59" xfId="3" applyFont="1" applyBorder="1" applyAlignment="1">
      <alignment horizontal="right" vertical="top" indent="1"/>
    </xf>
    <xf numFmtId="0" fontId="17" fillId="0" borderId="0" xfId="1" applyFont="1" applyAlignment="1">
      <alignment horizontal="left"/>
    </xf>
    <xf numFmtId="0" fontId="3" fillId="0" borderId="0" xfId="1" applyFont="1" applyAlignment="1">
      <alignment horizontal="left"/>
    </xf>
    <xf numFmtId="0" fontId="10" fillId="0" borderId="0" xfId="1" applyFont="1" applyAlignment="1">
      <alignment horizontal="center"/>
    </xf>
    <xf numFmtId="0" fontId="3" fillId="0" borderId="0" xfId="1" applyFont="1" applyAlignment="1">
      <alignment horizontal="center"/>
    </xf>
    <xf numFmtId="0" fontId="2" fillId="0" borderId="0" xfId="1" applyFont="1"/>
    <xf numFmtId="0" fontId="2" fillId="0" borderId="0" xfId="1" applyFont="1" applyAlignment="1">
      <alignment horizontal="center"/>
    </xf>
    <xf numFmtId="0" fontId="2" fillId="0" borderId="0" xfId="1" applyFont="1" applyBorder="1"/>
    <xf numFmtId="0" fontId="12" fillId="4" borderId="53" xfId="3" applyFont="1" applyFill="1" applyBorder="1" applyAlignment="1">
      <alignment horizontal="right"/>
    </xf>
    <xf numFmtId="0" fontId="10" fillId="0" borderId="0" xfId="1" applyFont="1" applyAlignment="1">
      <alignment horizontal="right"/>
    </xf>
    <xf numFmtId="0" fontId="12" fillId="0" borderId="48" xfId="3" applyFont="1" applyBorder="1" applyAlignment="1">
      <alignment horizontal="right" vertical="top"/>
    </xf>
    <xf numFmtId="0" fontId="12" fillId="0" borderId="49" xfId="3" applyFont="1" applyBorder="1" applyAlignment="1">
      <alignment horizontal="right" vertical="top"/>
    </xf>
    <xf numFmtId="0" fontId="12" fillId="0" borderId="57" xfId="3" applyFont="1" applyBorder="1" applyAlignment="1">
      <alignment horizontal="right" vertical="top"/>
    </xf>
    <xf numFmtId="0" fontId="12" fillId="0" borderId="58" xfId="3" applyFont="1" applyBorder="1" applyAlignment="1">
      <alignment horizontal="right" vertical="top"/>
    </xf>
    <xf numFmtId="0" fontId="3" fillId="5" borderId="0" xfId="1" applyFont="1" applyFill="1" applyBorder="1" applyAlignment="1">
      <alignment horizontal="centerContinuous" vertical="top"/>
    </xf>
    <xf numFmtId="0" fontId="4" fillId="6" borderId="21" xfId="1" applyFont="1" applyFill="1" applyBorder="1" applyAlignment="1">
      <alignment horizontal="center"/>
    </xf>
    <xf numFmtId="0" fontId="3" fillId="5" borderId="9" xfId="1" applyFont="1" applyFill="1" applyBorder="1" applyAlignment="1">
      <alignment horizontal="centerContinuous" wrapText="1"/>
    </xf>
    <xf numFmtId="0" fontId="12" fillId="4" borderId="48" xfId="3" applyFont="1" applyFill="1" applyBorder="1" applyAlignment="1">
      <alignment horizontal="right" vertical="top"/>
    </xf>
    <xf numFmtId="0" fontId="12" fillId="4" borderId="57" xfId="3" applyFont="1" applyFill="1" applyBorder="1" applyAlignment="1">
      <alignment horizontal="right" vertical="top"/>
    </xf>
    <xf numFmtId="0" fontId="12" fillId="0" borderId="57" xfId="3" applyFont="1" applyFill="1" applyBorder="1" applyAlignment="1">
      <alignment horizontal="right" vertical="top"/>
    </xf>
    <xf numFmtId="0" fontId="12" fillId="4" borderId="53" xfId="3" applyFont="1" applyFill="1" applyBorder="1" applyAlignment="1">
      <alignment horizontal="right" wrapText="1"/>
    </xf>
    <xf numFmtId="0" fontId="3" fillId="4" borderId="18" xfId="1" applyFont="1" applyFill="1" applyBorder="1" applyAlignment="1">
      <alignment horizontal="centerContinuous"/>
    </xf>
    <xf numFmtId="0" fontId="3" fillId="4" borderId="11" xfId="1" applyFont="1" applyFill="1" applyBorder="1" applyAlignment="1">
      <alignment horizontal="centerContinuous"/>
    </xf>
    <xf numFmtId="0" fontId="4" fillId="4" borderId="13" xfId="1" applyFont="1" applyFill="1" applyBorder="1" applyAlignment="1">
      <alignment horizontal="right"/>
    </xf>
    <xf numFmtId="0" fontId="9" fillId="0" borderId="0" xfId="1" applyFont="1" applyBorder="1" applyAlignment="1">
      <alignment horizontal="left"/>
    </xf>
    <xf numFmtId="0" fontId="9" fillId="0" borderId="3" xfId="1" applyFont="1" applyBorder="1" applyAlignment="1">
      <alignment horizontal="left"/>
    </xf>
    <xf numFmtId="0" fontId="5" fillId="0" borderId="0" xfId="1" applyFont="1" applyAlignment="1">
      <alignment horizontal="centerContinuous" vertical="top" wrapText="1"/>
    </xf>
    <xf numFmtId="0" fontId="10" fillId="0" borderId="0" xfId="1" applyFont="1" applyBorder="1"/>
    <xf numFmtId="0" fontId="12" fillId="0" borderId="48" xfId="3" applyFont="1" applyFill="1" applyBorder="1" applyAlignment="1">
      <alignment horizontal="right"/>
    </xf>
    <xf numFmtId="0" fontId="12" fillId="0" borderId="48" xfId="3" applyFont="1" applyFill="1" applyBorder="1" applyAlignment="1">
      <alignment horizontal="right" wrapText="1"/>
    </xf>
    <xf numFmtId="0" fontId="12" fillId="0" borderId="49" xfId="3" applyFont="1" applyFill="1" applyBorder="1" applyAlignment="1">
      <alignment horizontal="right"/>
    </xf>
    <xf numFmtId="0" fontId="15" fillId="0" borderId="50" xfId="3" applyFont="1" applyFill="1" applyBorder="1" applyAlignment="1">
      <alignment horizontal="right" indent="1"/>
    </xf>
    <xf numFmtId="0" fontId="12" fillId="0" borderId="48" xfId="3" applyFont="1" applyFill="1" applyBorder="1" applyAlignment="1">
      <alignment horizontal="right" vertical="top"/>
    </xf>
    <xf numFmtId="0" fontId="12" fillId="0" borderId="49" xfId="3" applyFont="1" applyFill="1" applyBorder="1" applyAlignment="1">
      <alignment horizontal="right" vertical="top"/>
    </xf>
    <xf numFmtId="0" fontId="15" fillId="0" borderId="50" xfId="3" applyFont="1" applyFill="1" applyBorder="1" applyAlignment="1">
      <alignment horizontal="right" vertical="top" indent="1"/>
    </xf>
    <xf numFmtId="0" fontId="3" fillId="3" borderId="56" xfId="1" applyFont="1" applyFill="1" applyBorder="1" applyAlignment="1">
      <alignment vertical="top"/>
    </xf>
    <xf numFmtId="0" fontId="12" fillId="0" borderId="58" xfId="3" applyFont="1" applyBorder="1" applyAlignment="1">
      <alignment horizontal="right"/>
    </xf>
    <xf numFmtId="0" fontId="10" fillId="0" borderId="15" xfId="1" applyFont="1" applyBorder="1"/>
    <xf numFmtId="0" fontId="10" fillId="0" borderId="15" xfId="1" applyFont="1" applyBorder="1" applyAlignment="1">
      <alignment horizontal="right"/>
    </xf>
    <xf numFmtId="0" fontId="16" fillId="0" borderId="15" xfId="1" applyFont="1" applyBorder="1" applyAlignment="1">
      <alignment horizontal="right" indent="1"/>
    </xf>
    <xf numFmtId="0" fontId="5" fillId="0" borderId="0" xfId="1" applyFont="1" applyAlignment="1" applyProtection="1">
      <alignment vertical="top"/>
      <protection locked="0"/>
    </xf>
    <xf numFmtId="0" fontId="5" fillId="0" borderId="7" xfId="1" applyNumberFormat="1" applyFont="1" applyBorder="1" applyAlignment="1" applyProtection="1">
      <alignment horizontal="centerContinuous" vertical="top"/>
      <protection locked="0"/>
    </xf>
    <xf numFmtId="3" fontId="5" fillId="0" borderId="6" xfId="1" applyNumberFormat="1" applyFont="1" applyFill="1" applyBorder="1" applyAlignment="1" applyProtection="1">
      <alignment horizontal="centerContinuous" vertical="top"/>
      <protection locked="0"/>
    </xf>
    <xf numFmtId="3" fontId="5" fillId="0" borderId="0" xfId="1" applyNumberFormat="1" applyFont="1" applyFill="1" applyBorder="1" applyAlignment="1" applyProtection="1">
      <alignment horizontal="centerContinuous" vertical="top"/>
      <protection locked="0"/>
    </xf>
    <xf numFmtId="3" fontId="6" fillId="0" borderId="0" xfId="1" applyNumberFormat="1" applyFont="1" applyFill="1" applyBorder="1" applyAlignment="1" applyProtection="1">
      <alignment horizontal="centerContinuous" vertical="top"/>
      <protection locked="0"/>
    </xf>
    <xf numFmtId="3" fontId="5" fillId="0" borderId="8" xfId="1" applyNumberFormat="1" applyFont="1" applyBorder="1" applyAlignment="1" applyProtection="1">
      <alignment horizontal="centerContinuous" vertical="top"/>
      <protection locked="0"/>
    </xf>
    <xf numFmtId="0" fontId="2" fillId="0" borderId="0" xfId="1" applyFont="1" applyAlignment="1">
      <alignment vertical="top"/>
    </xf>
    <xf numFmtId="0" fontId="2" fillId="0" borderId="0" xfId="1" applyFont="1" applyAlignment="1" applyProtection="1">
      <alignment vertical="top"/>
      <protection locked="0"/>
    </xf>
    <xf numFmtId="38" fontId="5" fillId="0" borderId="0" xfId="1" applyNumberFormat="1" applyFont="1" applyAlignment="1" applyProtection="1">
      <alignment vertical="top"/>
      <protection locked="0"/>
    </xf>
    <xf numFmtId="9" fontId="5" fillId="0" borderId="0" xfId="1" applyNumberFormat="1" applyFont="1" applyAlignment="1" applyProtection="1">
      <alignment vertical="top"/>
      <protection locked="0"/>
    </xf>
    <xf numFmtId="0" fontId="3" fillId="0" borderId="6" xfId="1" applyFont="1" applyFill="1" applyBorder="1" applyAlignment="1" applyProtection="1">
      <alignment horizontal="left" vertical="top"/>
      <protection locked="0"/>
    </xf>
    <xf numFmtId="0" fontId="19" fillId="0" borderId="0" xfId="0" applyFont="1"/>
    <xf numFmtId="0" fontId="3" fillId="0" borderId="6" xfId="1" applyFont="1" applyBorder="1" applyAlignment="1" applyProtection="1">
      <alignment horizontal="left" vertical="top"/>
      <protection locked="0"/>
    </xf>
    <xf numFmtId="0" fontId="4" fillId="0" borderId="6" xfId="1" applyFont="1" applyBorder="1" applyAlignment="1" applyProtection="1">
      <alignment horizontal="left" vertical="top"/>
      <protection locked="0"/>
    </xf>
    <xf numFmtId="0" fontId="4" fillId="0" borderId="0" xfId="1" applyFont="1"/>
    <xf numFmtId="0" fontId="4" fillId="0" borderId="6" xfId="1" applyFont="1" applyFill="1" applyBorder="1" applyAlignment="1" applyProtection="1">
      <alignment horizontal="left" vertical="top"/>
      <protection locked="0"/>
    </xf>
    <xf numFmtId="0" fontId="4" fillId="0" borderId="0" xfId="1" applyFont="1" applyBorder="1"/>
    <xf numFmtId="0" fontId="4" fillId="0" borderId="0" xfId="1" applyFont="1" applyBorder="1" applyAlignment="1" applyProtection="1">
      <alignment horizontal="left" vertical="top"/>
      <protection locked="0"/>
    </xf>
    <xf numFmtId="0" fontId="4" fillId="0" borderId="0" xfId="1" applyFont="1" applyFill="1"/>
    <xf numFmtId="0" fontId="3" fillId="0" borderId="0" xfId="1" applyFont="1" applyFill="1"/>
    <xf numFmtId="0" fontId="3" fillId="0" borderId="6" xfId="1" applyFont="1" applyFill="1" applyBorder="1" applyAlignment="1" applyProtection="1">
      <alignment horizontal="left" vertical="top" wrapText="1"/>
      <protection locked="0"/>
    </xf>
    <xf numFmtId="0" fontId="4" fillId="0" borderId="0" xfId="1" applyFont="1" applyFill="1" applyBorder="1" applyAlignment="1" applyProtection="1">
      <alignment horizontal="left" vertical="top"/>
      <protection locked="0"/>
    </xf>
    <xf numFmtId="0" fontId="3" fillId="0" borderId="0" xfId="1" applyFont="1" applyFill="1" applyBorder="1"/>
    <xf numFmtId="0" fontId="3" fillId="0" borderId="0" xfId="1" applyFont="1" applyFill="1" applyBorder="1" applyAlignment="1" applyProtection="1">
      <alignment horizontal="left" vertical="top"/>
      <protection locked="0"/>
    </xf>
    <xf numFmtId="0" fontId="3" fillId="0" borderId="0" xfId="1" applyFont="1" applyBorder="1" applyAlignment="1" applyProtection="1">
      <alignment horizontal="left" vertical="top"/>
      <protection locked="0"/>
    </xf>
    <xf numFmtId="0" fontId="3" fillId="0" borderId="0" xfId="1" applyFont="1" applyBorder="1" applyAlignment="1">
      <alignment horizontal="left" vertical="top"/>
    </xf>
    <xf numFmtId="3" fontId="3" fillId="0" borderId="0" xfId="1" applyNumberFormat="1" applyFont="1"/>
    <xf numFmtId="0" fontId="3" fillId="0" borderId="0" xfId="1" applyFont="1" applyBorder="1" applyAlignment="1" applyProtection="1">
      <alignment horizontal="left" vertical="top"/>
    </xf>
    <xf numFmtId="0" fontId="3" fillId="0" borderId="0" xfId="1" applyFont="1" applyBorder="1" applyAlignment="1">
      <alignment horizontal="left" vertical="center"/>
    </xf>
    <xf numFmtId="3" fontId="5" fillId="0" borderId="14" xfId="1" applyNumberFormat="1" applyFont="1" applyBorder="1" applyAlignment="1" applyProtection="1">
      <alignment horizontal="centerContinuous" vertical="top"/>
      <protection locked="0"/>
    </xf>
    <xf numFmtId="0" fontId="3" fillId="0" borderId="0" xfId="1" applyFont="1" applyAlignment="1">
      <alignment horizontal="right"/>
    </xf>
    <xf numFmtId="0" fontId="15" fillId="0" borderId="55" xfId="3" applyFont="1" applyFill="1" applyBorder="1" applyAlignment="1">
      <alignment horizontal="right" indent="1"/>
    </xf>
    <xf numFmtId="0" fontId="15" fillId="0" borderId="59" xfId="3" applyFont="1" applyFill="1" applyBorder="1" applyAlignment="1">
      <alignment horizontal="right" vertical="top" indent="1"/>
    </xf>
    <xf numFmtId="0" fontId="12" fillId="0" borderId="53" xfId="3" applyFont="1" applyFill="1" applyBorder="1" applyAlignment="1">
      <alignment horizontal="right" wrapText="1"/>
    </xf>
    <xf numFmtId="0" fontId="12" fillId="0" borderId="53" xfId="3" applyFont="1" applyFill="1" applyBorder="1" applyAlignment="1">
      <alignment horizontal="right"/>
    </xf>
    <xf numFmtId="0" fontId="12" fillId="0" borderId="54" xfId="3" applyFont="1" applyFill="1" applyBorder="1" applyAlignment="1">
      <alignment horizontal="right"/>
    </xf>
    <xf numFmtId="0" fontId="7" fillId="0" borderId="6" xfId="1" applyFont="1" applyBorder="1" applyAlignment="1">
      <alignment horizontal="left" vertical="center"/>
    </xf>
    <xf numFmtId="0" fontId="10" fillId="0" borderId="6" xfId="1" applyFont="1" applyBorder="1" applyAlignment="1">
      <alignment horizontal="right" wrapText="1"/>
    </xf>
    <xf numFmtId="0" fontId="10" fillId="0" borderId="6" xfId="1" applyFont="1" applyBorder="1" applyAlignment="1">
      <alignment horizontal="right" vertical="top" wrapText="1"/>
    </xf>
    <xf numFmtId="0" fontId="3" fillId="0" borderId="6" xfId="1" applyFont="1" applyBorder="1" applyAlignment="1">
      <alignment horizontal="right" wrapText="1"/>
    </xf>
    <xf numFmtId="0" fontId="3" fillId="0" borderId="6" xfId="1" applyFont="1" applyBorder="1" applyAlignment="1">
      <alignment horizontal="right" vertical="top" wrapText="1"/>
    </xf>
    <xf numFmtId="0" fontId="20" fillId="0" borderId="0" xfId="0" applyFont="1" applyAlignment="1">
      <alignment horizontal="centerContinuous" vertical="top" wrapText="1"/>
    </xf>
    <xf numFmtId="3" fontId="5" fillId="0" borderId="7" xfId="1" applyNumberFormat="1" applyFont="1" applyBorder="1" applyAlignment="1" applyProtection="1">
      <alignment horizontal="centerContinuous" vertical="top"/>
      <protection locked="0"/>
    </xf>
    <xf numFmtId="3" fontId="3" fillId="0" borderId="0" xfId="1" applyNumberFormat="1" applyFont="1" applyFill="1" applyBorder="1" applyProtection="1">
      <protection locked="0"/>
    </xf>
    <xf numFmtId="3" fontId="3" fillId="0" borderId="0" xfId="1" applyNumberFormat="1" applyFont="1" applyBorder="1" applyProtection="1">
      <protection locked="0"/>
    </xf>
    <xf numFmtId="0" fontId="3" fillId="0" borderId="0" xfId="1" applyFont="1" applyBorder="1" applyProtection="1">
      <protection locked="0"/>
    </xf>
    <xf numFmtId="3" fontId="3" fillId="0" borderId="0" xfId="1" applyNumberFormat="1" applyFont="1" applyFill="1" applyBorder="1" applyAlignment="1" applyProtection="1">
      <alignment wrapText="1"/>
      <protection locked="0"/>
    </xf>
    <xf numFmtId="3" fontId="3" fillId="0" borderId="6" xfId="1" applyNumberFormat="1" applyFont="1" applyBorder="1" applyProtection="1">
      <protection locked="0"/>
    </xf>
    <xf numFmtId="3" fontId="3" fillId="0" borderId="6" xfId="1" applyNumberFormat="1" applyFont="1" applyFill="1" applyBorder="1" applyProtection="1">
      <protection locked="0"/>
    </xf>
    <xf numFmtId="3" fontId="4" fillId="0" borderId="6" xfId="1" applyNumberFormat="1" applyFont="1" applyBorder="1" applyAlignment="1" applyProtection="1">
      <alignment horizontal="center"/>
      <protection locked="0"/>
    </xf>
    <xf numFmtId="0" fontId="3" fillId="0" borderId="0" xfId="1" applyFont="1" applyBorder="1" applyAlignment="1">
      <alignment vertical="center"/>
    </xf>
    <xf numFmtId="0" fontId="21" fillId="0" borderId="0" xfId="1" applyFont="1"/>
    <xf numFmtId="0" fontId="3" fillId="0" borderId="9" xfId="1" applyFont="1" applyFill="1" applyBorder="1" applyProtection="1">
      <protection locked="0"/>
    </xf>
    <xf numFmtId="0" fontId="3" fillId="0" borderId="11" xfId="1" applyFont="1" applyFill="1" applyBorder="1" applyProtection="1">
      <protection locked="0"/>
    </xf>
    <xf numFmtId="3" fontId="5" fillId="0" borderId="6" xfId="1" applyNumberFormat="1" applyFont="1" applyBorder="1" applyAlignment="1" applyProtection="1">
      <alignment horizontal="centerContinuous" vertical="top"/>
      <protection locked="0"/>
    </xf>
    <xf numFmtId="0" fontId="4" fillId="0" borderId="14" xfId="1" applyFont="1" applyFill="1" applyBorder="1" applyAlignment="1">
      <alignment horizontal="left" vertical="top"/>
    </xf>
    <xf numFmtId="0" fontId="7" fillId="0" borderId="62" xfId="1" applyFont="1" applyFill="1" applyBorder="1" applyAlignment="1">
      <alignment horizontal="left" vertical="top"/>
    </xf>
    <xf numFmtId="0" fontId="4" fillId="0" borderId="6" xfId="1" applyFont="1" applyFill="1" applyBorder="1" applyAlignment="1">
      <alignment horizontal="left" vertical="top"/>
    </xf>
    <xf numFmtId="0" fontId="4" fillId="0" borderId="61" xfId="1" applyFont="1" applyFill="1" applyBorder="1" applyAlignment="1">
      <alignment horizontal="left" vertical="center"/>
    </xf>
    <xf numFmtId="0" fontId="1" fillId="0" borderId="0" xfId="1"/>
    <xf numFmtId="3" fontId="11" fillId="0" borderId="26" xfId="1" applyNumberFormat="1" applyFont="1" applyFill="1" applyBorder="1" applyAlignment="1" applyProtection="1">
      <alignment horizontal="right"/>
    </xf>
    <xf numFmtId="3" fontId="11" fillId="0" borderId="27" xfId="1" applyNumberFormat="1" applyFont="1" applyFill="1" applyBorder="1" applyAlignment="1" applyProtection="1">
      <alignment horizontal="right"/>
    </xf>
    <xf numFmtId="3" fontId="3" fillId="0" borderId="27" xfId="1" applyNumberFormat="1" applyFont="1" applyFill="1" applyBorder="1" applyAlignment="1">
      <alignment horizontal="right"/>
    </xf>
    <xf numFmtId="3" fontId="11" fillId="4" borderId="27" xfId="1" applyNumberFormat="1" applyFont="1" applyFill="1" applyBorder="1" applyAlignment="1" applyProtection="1">
      <alignment horizontal="right"/>
    </xf>
    <xf numFmtId="3" fontId="3" fillId="0" borderId="28" xfId="2" applyNumberFormat="1" applyFont="1" applyFill="1" applyBorder="1" applyAlignment="1">
      <alignment horizontal="right"/>
    </xf>
    <xf numFmtId="3" fontId="11" fillId="0" borderId="22" xfId="1" applyNumberFormat="1" applyFont="1" applyFill="1" applyBorder="1" applyAlignment="1" applyProtection="1">
      <alignment horizontal="right" vertical="top"/>
    </xf>
    <xf numFmtId="3" fontId="11" fillId="0" borderId="29" xfId="1" applyNumberFormat="1" applyFont="1" applyFill="1" applyBorder="1" applyAlignment="1" applyProtection="1">
      <alignment horizontal="right" vertical="top"/>
    </xf>
    <xf numFmtId="3" fontId="3" fillId="0" borderId="29" xfId="1" applyNumberFormat="1" applyFont="1" applyBorder="1" applyAlignment="1">
      <alignment horizontal="right" vertical="top"/>
    </xf>
    <xf numFmtId="3" fontId="11" fillId="4" borderId="29" xfId="1" applyNumberFormat="1" applyFont="1" applyFill="1" applyBorder="1" applyAlignment="1" applyProtection="1">
      <alignment horizontal="right" vertical="top"/>
    </xf>
    <xf numFmtId="3" fontId="3" fillId="0" borderId="23" xfId="2" applyNumberFormat="1" applyFont="1" applyFill="1" applyBorder="1" applyAlignment="1">
      <alignment horizontal="right" vertical="top"/>
    </xf>
    <xf numFmtId="0" fontId="7" fillId="0" borderId="6" xfId="1" applyFont="1" applyBorder="1" applyAlignment="1">
      <alignment vertical="top"/>
    </xf>
    <xf numFmtId="0" fontId="3" fillId="4" borderId="64" xfId="1" applyFont="1" applyFill="1" applyBorder="1" applyAlignment="1">
      <alignment horizontal="center" vertical="top"/>
    </xf>
    <xf numFmtId="0" fontId="3" fillId="4" borderId="65" xfId="1" applyFont="1" applyFill="1" applyBorder="1" applyAlignment="1">
      <alignment horizontal="center" vertical="top"/>
    </xf>
    <xf numFmtId="0" fontId="4" fillId="4" borderId="65" xfId="1" applyFont="1" applyFill="1" applyBorder="1" applyAlignment="1">
      <alignment horizontal="center" vertical="top"/>
    </xf>
    <xf numFmtId="0" fontId="4" fillId="4" borderId="66" xfId="1" applyFont="1" applyFill="1" applyBorder="1" applyAlignment="1">
      <alignment horizontal="center" vertical="top"/>
    </xf>
    <xf numFmtId="0" fontId="3" fillId="0" borderId="6" xfId="1" applyFont="1" applyFill="1" applyBorder="1" applyAlignment="1">
      <alignment vertical="center"/>
    </xf>
    <xf numFmtId="3" fontId="3" fillId="0" borderId="67" xfId="1" applyNumberFormat="1" applyFont="1" applyFill="1" applyBorder="1" applyAlignment="1">
      <alignment horizontal="right"/>
    </xf>
    <xf numFmtId="3" fontId="3" fillId="0" borderId="68" xfId="1" applyNumberFormat="1" applyFont="1" applyFill="1" applyBorder="1" applyAlignment="1">
      <alignment horizontal="right"/>
    </xf>
    <xf numFmtId="3" fontId="3" fillId="0" borderId="69" xfId="1" applyNumberFormat="1" applyFont="1" applyFill="1" applyBorder="1" applyAlignment="1">
      <alignment horizontal="right"/>
    </xf>
    <xf numFmtId="3" fontId="3" fillId="0" borderId="70" xfId="1" applyNumberFormat="1" applyFont="1" applyFill="1" applyBorder="1" applyAlignment="1">
      <alignment horizontal="right"/>
    </xf>
    <xf numFmtId="3" fontId="11" fillId="0" borderId="71" xfId="1" applyNumberFormat="1" applyFont="1" applyFill="1" applyBorder="1" applyAlignment="1" applyProtection="1">
      <alignment horizontal="right" vertical="top"/>
    </xf>
    <xf numFmtId="3" fontId="3" fillId="4" borderId="70" xfId="1" applyNumberFormat="1" applyFont="1" applyFill="1" applyBorder="1" applyAlignment="1">
      <alignment horizontal="right"/>
    </xf>
    <xf numFmtId="3" fontId="4" fillId="0" borderId="28" xfId="2" applyNumberFormat="1" applyFont="1" applyFill="1" applyBorder="1" applyAlignment="1">
      <alignment horizontal="right"/>
    </xf>
    <xf numFmtId="3" fontId="3" fillId="4" borderId="72" xfId="1" applyNumberFormat="1" applyFont="1" applyFill="1" applyBorder="1" applyAlignment="1">
      <alignment horizontal="right" vertical="top"/>
    </xf>
    <xf numFmtId="3" fontId="4" fillId="0" borderId="23" xfId="2" applyNumberFormat="1" applyFont="1" applyFill="1" applyBorder="1" applyAlignment="1">
      <alignment horizontal="right" vertical="top"/>
    </xf>
    <xf numFmtId="3" fontId="3" fillId="4" borderId="30" xfId="1" applyNumberFormat="1" applyFont="1" applyFill="1" applyBorder="1" applyAlignment="1">
      <alignment horizontal="right"/>
    </xf>
    <xf numFmtId="3" fontId="3" fillId="4" borderId="31" xfId="1" applyNumberFormat="1" applyFont="1" applyFill="1" applyBorder="1" applyAlignment="1">
      <alignment horizontal="right" vertical="top"/>
    </xf>
    <xf numFmtId="3" fontId="3" fillId="0" borderId="29" xfId="1" applyNumberFormat="1" applyFont="1" applyFill="1" applyBorder="1" applyAlignment="1">
      <alignment horizontal="right" vertical="top"/>
    </xf>
    <xf numFmtId="3" fontId="3" fillId="4" borderId="32" xfId="1" applyNumberFormat="1" applyFont="1" applyFill="1" applyBorder="1" applyAlignment="1">
      <alignment horizontal="right"/>
    </xf>
    <xf numFmtId="3" fontId="3" fillId="4" borderId="33" xfId="1" applyNumberFormat="1" applyFont="1" applyFill="1" applyBorder="1" applyAlignment="1">
      <alignment horizontal="right" vertical="top"/>
    </xf>
    <xf numFmtId="0" fontId="10" fillId="0" borderId="6" xfId="1" applyFont="1" applyFill="1" applyBorder="1" applyAlignment="1">
      <alignment horizontal="right" wrapText="1"/>
    </xf>
    <xf numFmtId="3" fontId="11" fillId="0" borderId="73" xfId="1" applyNumberFormat="1" applyFont="1" applyFill="1" applyBorder="1" applyAlignment="1" applyProtection="1">
      <alignment horizontal="right" vertical="top"/>
    </xf>
    <xf numFmtId="3" fontId="11" fillId="0" borderId="34" xfId="1" applyNumberFormat="1" applyFont="1" applyFill="1" applyBorder="1" applyAlignment="1" applyProtection="1">
      <alignment horizontal="right" vertical="top"/>
    </xf>
    <xf numFmtId="3" fontId="3" fillId="4" borderId="74" xfId="1" applyNumberFormat="1" applyFont="1" applyFill="1" applyBorder="1" applyAlignment="1">
      <alignment horizontal="right" vertical="top"/>
    </xf>
    <xf numFmtId="3" fontId="3" fillId="0" borderId="34" xfId="1" applyNumberFormat="1" applyFont="1" applyBorder="1" applyAlignment="1">
      <alignment horizontal="right" vertical="top"/>
    </xf>
    <xf numFmtId="3" fontId="4" fillId="0" borderId="75" xfId="2" applyNumberFormat="1" applyFont="1" applyFill="1" applyBorder="1" applyAlignment="1">
      <alignment horizontal="right" vertical="top"/>
    </xf>
    <xf numFmtId="3" fontId="3" fillId="0" borderId="32" xfId="1" applyNumberFormat="1" applyFont="1" applyFill="1" applyBorder="1" applyAlignment="1">
      <alignment horizontal="right"/>
    </xf>
    <xf numFmtId="3" fontId="3" fillId="0" borderId="33" xfId="1" applyNumberFormat="1" applyFont="1" applyFill="1" applyBorder="1" applyAlignment="1">
      <alignment horizontal="right" vertical="top"/>
    </xf>
    <xf numFmtId="3" fontId="3" fillId="0" borderId="30" xfId="1" applyNumberFormat="1" applyFont="1" applyFill="1" applyBorder="1" applyAlignment="1">
      <alignment horizontal="right"/>
    </xf>
    <xf numFmtId="3" fontId="3" fillId="0" borderId="31" xfId="1" applyNumberFormat="1" applyFont="1" applyFill="1" applyBorder="1" applyAlignment="1">
      <alignment horizontal="right" vertical="top"/>
    </xf>
    <xf numFmtId="3" fontId="11" fillId="0" borderId="30" xfId="1" applyNumberFormat="1" applyFont="1" applyFill="1" applyBorder="1" applyAlignment="1" applyProtection="1">
      <alignment horizontal="right"/>
    </xf>
    <xf numFmtId="3" fontId="11" fillId="0" borderId="31" xfId="1" applyNumberFormat="1" applyFont="1" applyFill="1" applyBorder="1" applyAlignment="1" applyProtection="1">
      <alignment horizontal="right" vertical="top"/>
    </xf>
    <xf numFmtId="3" fontId="4" fillId="4" borderId="32" xfId="1" applyNumberFormat="1" applyFont="1" applyFill="1" applyBorder="1" applyAlignment="1">
      <alignment horizontal="right"/>
    </xf>
    <xf numFmtId="3" fontId="4" fillId="4" borderId="33" xfId="1" applyNumberFormat="1" applyFont="1" applyFill="1" applyBorder="1" applyAlignment="1">
      <alignment horizontal="right" vertical="top"/>
    </xf>
    <xf numFmtId="3" fontId="11" fillId="0" borderId="76" xfId="1" applyNumberFormat="1" applyFont="1" applyFill="1" applyBorder="1" applyAlignment="1" applyProtection="1">
      <alignment horizontal="right"/>
    </xf>
    <xf numFmtId="3" fontId="11" fillId="0" borderId="38" xfId="1" applyNumberFormat="1" applyFont="1" applyFill="1" applyBorder="1" applyAlignment="1" applyProtection="1">
      <alignment horizontal="right"/>
    </xf>
    <xf numFmtId="3" fontId="11" fillId="0" borderId="39" xfId="1" applyNumberFormat="1" applyFont="1" applyFill="1" applyBorder="1" applyAlignment="1" applyProtection="1">
      <alignment horizontal="right"/>
    </xf>
    <xf numFmtId="3" fontId="3" fillId="4" borderId="40" xfId="1" applyNumberFormat="1" applyFont="1" applyFill="1" applyBorder="1" applyAlignment="1">
      <alignment horizontal="right"/>
    </xf>
    <xf numFmtId="3" fontId="11" fillId="0" borderId="77" xfId="1" applyNumberFormat="1" applyFont="1" applyFill="1" applyBorder="1" applyAlignment="1" applyProtection="1">
      <alignment horizontal="right" vertical="top"/>
    </xf>
    <xf numFmtId="3" fontId="11" fillId="0" borderId="41" xfId="1" applyNumberFormat="1" applyFont="1" applyFill="1" applyBorder="1" applyAlignment="1" applyProtection="1">
      <alignment horizontal="right" vertical="top"/>
    </xf>
    <xf numFmtId="3" fontId="11" fillId="0" borderId="42" xfId="1" applyNumberFormat="1" applyFont="1" applyFill="1" applyBorder="1" applyAlignment="1" applyProtection="1">
      <alignment horizontal="right" vertical="top"/>
    </xf>
    <xf numFmtId="3" fontId="3" fillId="4" borderId="43" xfId="1" applyNumberFormat="1" applyFont="1" applyFill="1" applyBorder="1" applyAlignment="1">
      <alignment horizontal="right" vertical="top"/>
    </xf>
    <xf numFmtId="3" fontId="3" fillId="0" borderId="40" xfId="1" applyNumberFormat="1" applyFont="1" applyFill="1" applyBorder="1" applyAlignment="1">
      <alignment horizontal="right"/>
    </xf>
    <xf numFmtId="0" fontId="3" fillId="9" borderId="6" xfId="1" applyFont="1" applyFill="1" applyBorder="1" applyAlignment="1">
      <alignment horizontal="right" wrapText="1"/>
    </xf>
    <xf numFmtId="0" fontId="4" fillId="0" borderId="24" xfId="1" applyFont="1" applyFill="1" applyBorder="1" applyAlignment="1">
      <alignment horizontal="left"/>
    </xf>
    <xf numFmtId="3" fontId="3" fillId="4" borderId="27" xfId="1" applyNumberFormat="1" applyFont="1" applyFill="1" applyBorder="1" applyAlignment="1">
      <alignment horizontal="right"/>
    </xf>
    <xf numFmtId="3" fontId="3" fillId="4" borderId="29" xfId="1" applyNumberFormat="1" applyFont="1" applyFill="1" applyBorder="1" applyAlignment="1">
      <alignment horizontal="right" vertical="top"/>
    </xf>
    <xf numFmtId="3" fontId="3" fillId="0" borderId="34" xfId="1" applyNumberFormat="1" applyFont="1" applyFill="1" applyBorder="1" applyAlignment="1">
      <alignment horizontal="right" vertical="top"/>
    </xf>
    <xf numFmtId="3" fontId="11" fillId="0" borderId="78" xfId="1" applyNumberFormat="1" applyFont="1" applyFill="1" applyBorder="1" applyAlignment="1" applyProtection="1">
      <alignment horizontal="right" vertical="top"/>
    </xf>
    <xf numFmtId="3" fontId="11" fillId="0" borderId="44" xfId="1" applyNumberFormat="1" applyFont="1" applyFill="1" applyBorder="1" applyAlignment="1" applyProtection="1">
      <alignment horizontal="right" vertical="top"/>
    </xf>
    <xf numFmtId="3" fontId="3" fillId="4" borderId="79" xfId="1" applyNumberFormat="1" applyFont="1" applyFill="1" applyBorder="1" applyAlignment="1">
      <alignment horizontal="right" vertical="top"/>
    </xf>
    <xf numFmtId="3" fontId="4" fillId="0" borderId="80" xfId="2" applyNumberFormat="1" applyFont="1" applyFill="1" applyBorder="1" applyAlignment="1">
      <alignment horizontal="right" vertical="top"/>
    </xf>
    <xf numFmtId="3" fontId="11" fillId="0" borderId="81" xfId="1" applyNumberFormat="1" applyFont="1" applyFill="1" applyBorder="1" applyAlignment="1" applyProtection="1">
      <alignment horizontal="right"/>
    </xf>
    <xf numFmtId="3" fontId="11" fillId="0" borderId="82" xfId="1" applyNumberFormat="1" applyFont="1" applyFill="1" applyBorder="1" applyAlignment="1" applyProtection="1">
      <alignment horizontal="right"/>
    </xf>
    <xf numFmtId="3" fontId="3" fillId="4" borderId="82" xfId="1" applyNumberFormat="1" applyFont="1" applyFill="1" applyBorder="1" applyAlignment="1">
      <alignment horizontal="right"/>
    </xf>
    <xf numFmtId="3" fontId="3" fillId="0" borderId="82" xfId="1" applyNumberFormat="1" applyFont="1" applyFill="1" applyBorder="1" applyAlignment="1">
      <alignment horizontal="right"/>
    </xf>
    <xf numFmtId="0" fontId="3" fillId="0" borderId="9" xfId="1" applyFont="1" applyFill="1" applyBorder="1" applyAlignment="1">
      <alignment wrapText="1"/>
    </xf>
    <xf numFmtId="0" fontId="4" fillId="3" borderId="9" xfId="1" applyFont="1" applyFill="1" applyBorder="1" applyAlignment="1">
      <alignment horizontal="left" wrapText="1"/>
    </xf>
    <xf numFmtId="0" fontId="4" fillId="3" borderId="17" xfId="1" applyFont="1" applyFill="1" applyBorder="1" applyAlignment="1">
      <alignment horizontal="right" wrapText="1"/>
    </xf>
    <xf numFmtId="3" fontId="4" fillId="0" borderId="81" xfId="1" applyNumberFormat="1" applyFont="1" applyFill="1" applyBorder="1" applyAlignment="1">
      <alignment horizontal="right" vertical="center"/>
    </xf>
    <xf numFmtId="0" fontId="3" fillId="0" borderId="6" xfId="1" applyFont="1" applyFill="1" applyBorder="1" applyAlignment="1">
      <alignment horizontal="right" vertical="center" wrapText="1"/>
    </xf>
    <xf numFmtId="0" fontId="4" fillId="0" borderId="84" xfId="1" applyFont="1" applyFill="1" applyBorder="1" applyAlignment="1">
      <alignment horizontal="right" vertical="center" wrapText="1"/>
    </xf>
    <xf numFmtId="3" fontId="4" fillId="0" borderId="85" xfId="1" applyNumberFormat="1" applyFont="1" applyFill="1" applyBorder="1" applyAlignment="1">
      <alignment horizontal="right" vertical="center"/>
    </xf>
    <xf numFmtId="0" fontId="3" fillId="0" borderId="0" xfId="1" applyFont="1" applyFill="1" applyBorder="1" applyAlignment="1">
      <alignment wrapText="1"/>
    </xf>
    <xf numFmtId="0" fontId="13" fillId="0" borderId="0" xfId="1" applyFont="1" applyBorder="1" applyAlignment="1"/>
    <xf numFmtId="0" fontId="4" fillId="0" borderId="89" xfId="1" applyFont="1" applyFill="1" applyBorder="1" applyAlignment="1">
      <alignment horizontal="left"/>
    </xf>
    <xf numFmtId="0" fontId="3" fillId="0" borderId="90" xfId="1" applyFont="1" applyFill="1" applyBorder="1" applyAlignment="1"/>
    <xf numFmtId="0" fontId="13" fillId="0" borderId="15" xfId="1" applyFont="1" applyBorder="1" applyAlignment="1">
      <alignment vertical="top"/>
    </xf>
    <xf numFmtId="0" fontId="4" fillId="0" borderId="91" xfId="1" applyFont="1" applyFill="1" applyBorder="1" applyAlignment="1">
      <alignment horizontal="left" vertical="top"/>
    </xf>
    <xf numFmtId="0" fontId="3" fillId="0" borderId="62" xfId="1" applyFont="1" applyFill="1" applyBorder="1" applyAlignment="1">
      <alignment vertical="top"/>
    </xf>
    <xf numFmtId="3" fontId="11" fillId="0" borderId="85" xfId="1" applyNumberFormat="1" applyFont="1" applyFill="1" applyBorder="1" applyAlignment="1" applyProtection="1">
      <alignment horizontal="right" vertical="top"/>
    </xf>
    <xf numFmtId="3" fontId="3" fillId="4" borderId="92" xfId="1" applyNumberFormat="1" applyFont="1" applyFill="1" applyBorder="1" applyAlignment="1">
      <alignment horizontal="right" vertical="top"/>
    </xf>
    <xf numFmtId="3" fontId="11" fillId="0" borderId="93" xfId="1" applyNumberFormat="1" applyFont="1" applyFill="1" applyBorder="1" applyAlignment="1" applyProtection="1">
      <alignment horizontal="right" vertical="top"/>
    </xf>
    <xf numFmtId="3" fontId="11" fillId="4" borderId="93" xfId="1" applyNumberFormat="1" applyFont="1" applyFill="1" applyBorder="1" applyAlignment="1" applyProtection="1">
      <alignment horizontal="right" vertical="top"/>
    </xf>
    <xf numFmtId="3" fontId="3" fillId="4" borderId="94" xfId="1" applyNumberFormat="1" applyFont="1" applyFill="1" applyBorder="1" applyAlignment="1">
      <alignment horizontal="right" vertical="top"/>
    </xf>
    <xf numFmtId="3" fontId="4" fillId="0" borderId="86" xfId="2" applyNumberFormat="1" applyFont="1" applyFill="1" applyBorder="1" applyAlignment="1">
      <alignment horizontal="right" vertical="top"/>
    </xf>
    <xf numFmtId="0" fontId="3" fillId="0" borderId="0" xfId="1" applyFont="1" applyBorder="1" applyAlignment="1">
      <alignment horizontal="left" wrapText="1"/>
    </xf>
    <xf numFmtId="1" fontId="3" fillId="0" borderId="0" xfId="1" applyNumberFormat="1" applyFont="1" applyBorder="1" applyAlignment="1">
      <alignment wrapText="1"/>
    </xf>
    <xf numFmtId="0" fontId="3" fillId="0" borderId="0" xfId="1" applyFont="1" applyBorder="1" applyAlignment="1">
      <alignment horizontal="left"/>
    </xf>
    <xf numFmtId="1" fontId="3" fillId="0" borderId="0" xfId="1" applyNumberFormat="1" applyFont="1" applyBorder="1"/>
    <xf numFmtId="1" fontId="3" fillId="0" borderId="6" xfId="1" applyNumberFormat="1" applyFont="1" applyBorder="1" applyAlignment="1">
      <alignment horizontal="right"/>
    </xf>
    <xf numFmtId="1" fontId="3" fillId="0" borderId="0" xfId="1" applyNumberFormat="1" applyFont="1" applyBorder="1" applyAlignment="1">
      <alignment horizontal="right"/>
    </xf>
    <xf numFmtId="1" fontId="3" fillId="0" borderId="8" xfId="1" applyNumberFormat="1" applyFont="1" applyBorder="1" applyAlignment="1">
      <alignment horizontal="right"/>
    </xf>
    <xf numFmtId="1" fontId="4" fillId="0" borderId="0" xfId="1" applyNumberFormat="1" applyFont="1" applyBorder="1"/>
    <xf numFmtId="3" fontId="3" fillId="0" borderId="31" xfId="1" applyNumberFormat="1" applyFont="1" applyBorder="1" applyAlignment="1">
      <alignment horizontal="right" vertical="top"/>
    </xf>
    <xf numFmtId="3" fontId="11" fillId="0" borderId="94" xfId="1" applyNumberFormat="1" applyFont="1" applyFill="1" applyBorder="1" applyAlignment="1" applyProtection="1">
      <alignment horizontal="right" vertical="top"/>
    </xf>
    <xf numFmtId="3" fontId="3" fillId="0" borderId="39" xfId="1" applyNumberFormat="1" applyFont="1" applyFill="1" applyBorder="1" applyAlignment="1">
      <alignment horizontal="right"/>
    </xf>
    <xf numFmtId="3" fontId="11" fillId="4" borderId="30" xfId="1" applyNumberFormat="1" applyFont="1" applyFill="1" applyBorder="1" applyAlignment="1" applyProtection="1">
      <alignment horizontal="right"/>
    </xf>
    <xf numFmtId="3" fontId="11" fillId="4" borderId="94" xfId="1" applyNumberFormat="1" applyFont="1" applyFill="1" applyBorder="1" applyAlignment="1" applyProtection="1">
      <alignment horizontal="right" vertical="top"/>
    </xf>
    <xf numFmtId="3" fontId="3" fillId="0" borderId="0" xfId="1" applyNumberFormat="1" applyFont="1" applyFill="1" applyBorder="1" applyAlignment="1"/>
    <xf numFmtId="3" fontId="4" fillId="0" borderId="95" xfId="1" applyNumberFormat="1" applyFont="1" applyFill="1" applyBorder="1" applyAlignment="1">
      <alignment horizontal="right" vertical="center"/>
    </xf>
    <xf numFmtId="3" fontId="4" fillId="0" borderId="96" xfId="1" applyNumberFormat="1" applyFont="1" applyFill="1" applyBorder="1" applyAlignment="1">
      <alignment horizontal="right" vertical="center"/>
    </xf>
    <xf numFmtId="3" fontId="4" fillId="0" borderId="97" xfId="1" applyNumberFormat="1" applyFont="1" applyFill="1" applyBorder="1" applyAlignment="1">
      <alignment horizontal="right" vertical="center"/>
    </xf>
    <xf numFmtId="3" fontId="3" fillId="0" borderId="0" xfId="2" applyNumberFormat="1" applyFont="1" applyFill="1" applyBorder="1" applyAlignment="1">
      <alignment horizontal="right" shrinkToFit="1"/>
    </xf>
    <xf numFmtId="3" fontId="4" fillId="0" borderId="0" xfId="2" applyNumberFormat="1" applyFont="1" applyFill="1" applyBorder="1" applyAlignment="1">
      <alignment horizontal="right" shrinkToFit="1"/>
    </xf>
    <xf numFmtId="0" fontId="3" fillId="0" borderId="98" xfId="1" applyFont="1" applyFill="1" applyBorder="1" applyAlignment="1">
      <alignment horizontal="left"/>
    </xf>
    <xf numFmtId="0" fontId="3" fillId="0" borderId="98" xfId="1" applyFont="1" applyFill="1" applyBorder="1" applyAlignment="1">
      <alignment horizontal="right"/>
    </xf>
    <xf numFmtId="0" fontId="3" fillId="0" borderId="99" xfId="1" applyFont="1" applyFill="1" applyBorder="1" applyAlignment="1">
      <alignment horizontal="right"/>
    </xf>
    <xf numFmtId="0" fontId="3" fillId="0" borderId="100" xfId="1" applyFont="1" applyFill="1" applyBorder="1" applyAlignment="1">
      <alignment horizontal="right"/>
    </xf>
    <xf numFmtId="0" fontId="4" fillId="3" borderId="19" xfId="1" applyFont="1" applyFill="1" applyBorder="1" applyAlignment="1">
      <alignment horizontal="center"/>
    </xf>
    <xf numFmtId="0" fontId="12" fillId="6" borderId="47" xfId="3" applyFont="1" applyFill="1" applyBorder="1" applyAlignment="1">
      <alignment horizontal="right"/>
    </xf>
    <xf numFmtId="0" fontId="12" fillId="6" borderId="47" xfId="3" applyFont="1" applyFill="1" applyBorder="1" applyAlignment="1">
      <alignment horizontal="right" wrapText="1"/>
    </xf>
    <xf numFmtId="0" fontId="12" fillId="6" borderId="101" xfId="3" applyFont="1" applyFill="1" applyBorder="1" applyAlignment="1">
      <alignment horizontal="right"/>
    </xf>
    <xf numFmtId="0" fontId="15" fillId="6" borderId="102" xfId="3" applyFont="1" applyFill="1" applyBorder="1" applyAlignment="1">
      <alignment horizontal="right" indent="1"/>
    </xf>
    <xf numFmtId="0" fontId="3" fillId="0" borderId="0" xfId="1" applyFont="1" applyBorder="1" applyAlignment="1">
      <alignment vertical="top"/>
    </xf>
    <xf numFmtId="0" fontId="4" fillId="3" borderId="21" xfId="1" applyFont="1" applyFill="1" applyBorder="1" applyAlignment="1">
      <alignment horizontal="center" vertical="top"/>
    </xf>
    <xf numFmtId="0" fontId="12" fillId="6" borderId="48" xfId="3" applyFont="1" applyFill="1" applyBorder="1" applyAlignment="1">
      <alignment horizontal="right"/>
    </xf>
    <xf numFmtId="0" fontId="12" fillId="6" borderId="48" xfId="3" applyFont="1" applyFill="1" applyBorder="1" applyAlignment="1">
      <alignment horizontal="right" wrapText="1"/>
    </xf>
    <xf numFmtId="0" fontId="12" fillId="6" borderId="49" xfId="3" applyFont="1" applyFill="1" applyBorder="1" applyAlignment="1">
      <alignment horizontal="right"/>
    </xf>
    <xf numFmtId="0" fontId="15" fillId="6" borderId="50" xfId="3" applyFont="1" applyFill="1" applyBorder="1" applyAlignment="1">
      <alignment horizontal="right" indent="1"/>
    </xf>
    <xf numFmtId="0" fontId="4" fillId="6" borderId="24" xfId="1" applyFont="1" applyFill="1" applyBorder="1" applyAlignment="1">
      <alignment horizontal="center" vertical="top"/>
    </xf>
    <xf numFmtId="0" fontId="3" fillId="0" borderId="0" xfId="1" applyFont="1" applyFill="1" applyAlignment="1"/>
    <xf numFmtId="0" fontId="3" fillId="0" borderId="8" xfId="1" applyFont="1" applyBorder="1"/>
    <xf numFmtId="0" fontId="3" fillId="0" borderId="8" xfId="1" applyFont="1" applyBorder="1" applyAlignment="1">
      <alignment vertical="top"/>
    </xf>
    <xf numFmtId="0" fontId="3" fillId="0" borderId="8" xfId="1" applyFont="1" applyBorder="1" applyAlignment="1"/>
    <xf numFmtId="0" fontId="22" fillId="3" borderId="45" xfId="1" applyFont="1" applyFill="1" applyBorder="1" applyAlignment="1">
      <alignment vertical="top"/>
    </xf>
    <xf numFmtId="0" fontId="3" fillId="9" borderId="8" xfId="1" applyFont="1" applyFill="1" applyBorder="1" applyAlignment="1"/>
    <xf numFmtId="0" fontId="12" fillId="3" borderId="51" xfId="1" applyFont="1" applyFill="1" applyBorder="1" applyAlignment="1"/>
    <xf numFmtId="0" fontId="12" fillId="0" borderId="45" xfId="3" applyFont="1" applyBorder="1" applyAlignment="1">
      <alignment horizontal="right"/>
    </xf>
    <xf numFmtId="0" fontId="3" fillId="3" borderId="25" xfId="1" applyFont="1" applyFill="1" applyBorder="1" applyAlignment="1">
      <alignment wrapText="1"/>
    </xf>
    <xf numFmtId="0" fontId="3" fillId="3" borderId="20" xfId="1" applyFont="1" applyFill="1" applyBorder="1" applyAlignment="1">
      <alignment vertical="top"/>
    </xf>
    <xf numFmtId="0" fontId="3" fillId="3" borderId="25" xfId="1" applyFont="1" applyFill="1" applyBorder="1" applyAlignment="1"/>
    <xf numFmtId="0" fontId="12" fillId="0" borderId="47" xfId="3" applyFont="1" applyBorder="1" applyAlignment="1">
      <alignment horizontal="right"/>
    </xf>
    <xf numFmtId="0" fontId="15" fillId="6" borderId="55" xfId="3" applyFont="1" applyFill="1" applyBorder="1" applyAlignment="1">
      <alignment horizontal="right"/>
    </xf>
    <xf numFmtId="0" fontId="15" fillId="6" borderId="55" xfId="3" applyFont="1" applyFill="1" applyBorder="1" applyAlignment="1">
      <alignment horizontal="right" indent="1"/>
    </xf>
    <xf numFmtId="0" fontId="15" fillId="0" borderId="59" xfId="3" applyFont="1" applyBorder="1" applyAlignment="1">
      <alignment horizontal="right" vertical="top"/>
    </xf>
    <xf numFmtId="0" fontId="15" fillId="0" borderId="104" xfId="3" applyFont="1" applyBorder="1" applyAlignment="1">
      <alignment horizontal="right" vertical="top"/>
    </xf>
    <xf numFmtId="0" fontId="15" fillId="0" borderId="57" xfId="3" applyFont="1" applyBorder="1" applyAlignment="1">
      <alignment horizontal="right" vertical="top"/>
    </xf>
    <xf numFmtId="0" fontId="12" fillId="6" borderId="53" xfId="3" applyFont="1" applyFill="1" applyBorder="1" applyAlignment="1">
      <alignment horizontal="right" wrapText="1"/>
    </xf>
    <xf numFmtId="0" fontId="12" fillId="6" borderId="53" xfId="3" applyFont="1" applyFill="1" applyBorder="1" applyAlignment="1">
      <alignment horizontal="right"/>
    </xf>
    <xf numFmtId="0" fontId="12" fillId="6" borderId="54" xfId="3" applyFont="1" applyFill="1" applyBorder="1" applyAlignment="1">
      <alignment horizontal="right"/>
    </xf>
    <xf numFmtId="0" fontId="3" fillId="0" borderId="0" xfId="1" applyFont="1" applyAlignment="1">
      <alignment horizontal="left" vertical="top"/>
    </xf>
    <xf numFmtId="0" fontId="3" fillId="0" borderId="0" xfId="1" applyFont="1" applyAlignment="1">
      <alignment horizontal="left" vertical="top" wrapText="1"/>
    </xf>
    <xf numFmtId="0" fontId="10" fillId="0" borderId="0" xfId="1" applyFont="1" applyAlignment="1">
      <alignment horizontal="left" vertical="top"/>
    </xf>
    <xf numFmtId="0" fontId="0" fillId="0" borderId="0" xfId="0" applyAlignment="1">
      <alignment horizontal="left" vertical="top"/>
    </xf>
    <xf numFmtId="0" fontId="3" fillId="0" borderId="0" xfId="1" applyFont="1" applyFill="1" applyBorder="1" applyAlignment="1">
      <alignment horizontal="left" vertical="top"/>
    </xf>
    <xf numFmtId="166" fontId="3" fillId="0" borderId="0" xfId="1" applyNumberFormat="1" applyFont="1"/>
    <xf numFmtId="166" fontId="2" fillId="0" borderId="0" xfId="1" applyNumberFormat="1" applyFont="1"/>
    <xf numFmtId="0" fontId="2" fillId="0" borderId="6" xfId="1" applyFont="1" applyBorder="1"/>
    <xf numFmtId="0" fontId="3" fillId="0" borderId="14" xfId="1" applyFont="1" applyFill="1" applyBorder="1" applyAlignment="1">
      <alignment horizontal="right" vertical="top" wrapText="1"/>
    </xf>
    <xf numFmtId="0" fontId="0" fillId="0" borderId="0" xfId="0" applyAlignment="1">
      <alignment vertical="top"/>
    </xf>
    <xf numFmtId="0" fontId="25" fillId="0" borderId="0" xfId="0" applyFont="1"/>
    <xf numFmtId="0" fontId="27" fillId="6" borderId="1" xfId="1" applyNumberFormat="1" applyFont="1" applyFill="1" applyBorder="1" applyAlignment="1" applyProtection="1">
      <alignment horizontal="center"/>
      <protection locked="0"/>
    </xf>
    <xf numFmtId="0" fontId="27" fillId="6" borderId="1" xfId="1" applyNumberFormat="1" applyFont="1" applyFill="1" applyBorder="1" applyAlignment="1" applyProtection="1">
      <alignment horizontal="left"/>
      <protection locked="0"/>
    </xf>
    <xf numFmtId="0" fontId="27" fillId="6" borderId="1" xfId="1" applyNumberFormat="1" applyFont="1" applyFill="1" applyBorder="1" applyAlignment="1" applyProtection="1">
      <alignment horizontal="center" wrapText="1"/>
      <protection locked="0"/>
    </xf>
    <xf numFmtId="3" fontId="27" fillId="6" borderId="1" xfId="1" applyNumberFormat="1" applyFont="1" applyFill="1" applyBorder="1" applyAlignment="1" applyProtection="1">
      <alignment horizontal="center"/>
      <protection locked="0"/>
    </xf>
    <xf numFmtId="3" fontId="27" fillId="6" borderId="3" xfId="1" applyNumberFormat="1" applyFont="1" applyFill="1" applyBorder="1" applyAlignment="1" applyProtection="1">
      <alignment horizontal="centerContinuous" wrapText="1"/>
      <protection locked="0"/>
    </xf>
    <xf numFmtId="3" fontId="27" fillId="6" borderId="4" xfId="1" applyNumberFormat="1" applyFont="1" applyFill="1" applyBorder="1" applyAlignment="1" applyProtection="1">
      <alignment horizontal="centerContinuous" wrapText="1"/>
      <protection locked="0"/>
    </xf>
    <xf numFmtId="3" fontId="27" fillId="6" borderId="5" xfId="1" applyNumberFormat="1" applyFont="1" applyFill="1" applyBorder="1" applyAlignment="1" applyProtection="1">
      <alignment horizontal="center" wrapText="1"/>
      <protection locked="0"/>
    </xf>
    <xf numFmtId="0" fontId="27" fillId="0" borderId="7" xfId="1" applyNumberFormat="1" applyFont="1" applyBorder="1" applyAlignment="1" applyProtection="1">
      <alignment horizontal="center"/>
      <protection locked="0"/>
    </xf>
    <xf numFmtId="0" fontId="27" fillId="0" borderId="7" xfId="1" applyNumberFormat="1" applyFont="1" applyBorder="1" applyProtection="1">
      <protection locked="0"/>
    </xf>
    <xf numFmtId="0" fontId="27" fillId="0" borderId="7" xfId="1" applyNumberFormat="1" applyFont="1" applyBorder="1" applyAlignment="1">
      <alignment horizontal="center"/>
    </xf>
    <xf numFmtId="3" fontId="27" fillId="0" borderId="7" xfId="1" applyNumberFormat="1" applyFont="1" applyBorder="1" applyAlignment="1">
      <alignment horizontal="center"/>
    </xf>
    <xf numFmtId="3" fontId="28" fillId="0" borderId="6" xfId="2" applyNumberFormat="1" applyFont="1" applyFill="1" applyBorder="1" applyAlignment="1" applyProtection="1">
      <alignment horizontal="right"/>
      <protection locked="0"/>
    </xf>
    <xf numFmtId="3" fontId="28" fillId="0" borderId="0" xfId="2" applyNumberFormat="1" applyFont="1" applyFill="1" applyBorder="1" applyAlignment="1" applyProtection="1">
      <alignment horizontal="right" indent="1"/>
      <protection locked="0"/>
    </xf>
    <xf numFmtId="3" fontId="28" fillId="0" borderId="8" xfId="2" applyNumberFormat="1" applyFont="1" applyFill="1" applyBorder="1" applyAlignment="1" applyProtection="1">
      <alignment horizontal="right" indent="1"/>
      <protection locked="0"/>
    </xf>
    <xf numFmtId="3" fontId="28" fillId="0" borderId="6" xfId="2" applyNumberFormat="1" applyFont="1" applyFill="1" applyBorder="1" applyAlignment="1" applyProtection="1">
      <alignment horizontal="right" indent="1"/>
      <protection locked="0"/>
    </xf>
    <xf numFmtId="3" fontId="29" fillId="0" borderId="0" xfId="2" applyNumberFormat="1" applyFont="1" applyFill="1" applyBorder="1" applyAlignment="1" applyProtection="1">
      <alignment horizontal="right" indent="1"/>
      <protection locked="0"/>
    </xf>
    <xf numFmtId="3" fontId="28" fillId="0" borderId="7" xfId="2" applyNumberFormat="1" applyFont="1" applyFill="1" applyBorder="1" applyAlignment="1" applyProtection="1">
      <alignment horizontal="right" indent="4"/>
      <protection locked="0"/>
    </xf>
    <xf numFmtId="3" fontId="28" fillId="0" borderId="7" xfId="2" applyNumberFormat="1" applyFont="1" applyBorder="1" applyAlignment="1" applyProtection="1">
      <alignment horizontal="right" indent="3"/>
      <protection locked="0"/>
    </xf>
    <xf numFmtId="0" fontId="27" fillId="0" borderId="7" xfId="1" applyNumberFormat="1" applyFont="1" applyFill="1" applyBorder="1" applyAlignment="1" applyProtection="1">
      <alignment horizontal="center"/>
      <protection locked="0"/>
    </xf>
    <xf numFmtId="3" fontId="27" fillId="0" borderId="7" xfId="1" applyNumberFormat="1" applyFont="1" applyFill="1" applyBorder="1" applyAlignment="1">
      <alignment horizontal="center"/>
    </xf>
    <xf numFmtId="3" fontId="27" fillId="0" borderId="6" xfId="2" applyNumberFormat="1" applyFont="1" applyFill="1" applyBorder="1" applyAlignment="1" applyProtection="1">
      <alignment horizontal="right" indent="1"/>
      <protection locked="0"/>
    </xf>
    <xf numFmtId="3" fontId="27" fillId="0" borderId="0" xfId="2" applyNumberFormat="1" applyFont="1" applyFill="1" applyBorder="1" applyAlignment="1" applyProtection="1">
      <alignment horizontal="right" indent="1"/>
      <protection locked="0"/>
    </xf>
    <xf numFmtId="3" fontId="27" fillId="0" borderId="8" xfId="2" applyNumberFormat="1" applyFont="1" applyFill="1" applyBorder="1" applyAlignment="1" applyProtection="1">
      <alignment horizontal="right" indent="1"/>
      <protection locked="0"/>
    </xf>
    <xf numFmtId="3" fontId="27" fillId="0" borderId="7" xfId="2" applyNumberFormat="1" applyFont="1" applyFill="1" applyBorder="1" applyAlignment="1" applyProtection="1">
      <alignment horizontal="right" indent="4"/>
      <protection locked="0"/>
    </xf>
    <xf numFmtId="3" fontId="27" fillId="0" borderId="7" xfId="2" applyNumberFormat="1" applyFont="1" applyFill="1" applyBorder="1" applyAlignment="1" applyProtection="1">
      <alignment horizontal="right" indent="3"/>
      <protection locked="0"/>
    </xf>
    <xf numFmtId="0" fontId="27" fillId="0" borderId="7" xfId="1" applyNumberFormat="1" applyFont="1" applyFill="1" applyBorder="1" applyAlignment="1" applyProtection="1">
      <alignment horizontal="right"/>
      <protection locked="0"/>
    </xf>
    <xf numFmtId="3" fontId="27" fillId="0" borderId="6" xfId="1" applyNumberFormat="1" applyFont="1" applyFill="1" applyBorder="1" applyAlignment="1" applyProtection="1">
      <alignment horizontal="right" indent="1"/>
      <protection locked="0"/>
    </xf>
    <xf numFmtId="3" fontId="27" fillId="0" borderId="0" xfId="1" applyNumberFormat="1" applyFont="1" applyFill="1" applyBorder="1" applyAlignment="1" applyProtection="1">
      <alignment horizontal="right" indent="1"/>
      <protection locked="0"/>
    </xf>
    <xf numFmtId="3" fontId="27" fillId="0" borderId="8" xfId="1" applyNumberFormat="1" applyFont="1" applyFill="1" applyBorder="1" applyAlignment="1" applyProtection="1">
      <alignment horizontal="right" indent="1"/>
      <protection locked="0"/>
    </xf>
    <xf numFmtId="3" fontId="27" fillId="0" borderId="7" xfId="1" applyNumberFormat="1" applyFont="1" applyFill="1" applyBorder="1" applyAlignment="1" applyProtection="1">
      <alignment horizontal="right" indent="4"/>
      <protection locked="0"/>
    </xf>
    <xf numFmtId="0" fontId="27" fillId="0" borderId="7" xfId="1" applyNumberFormat="1" applyFont="1" applyFill="1" applyBorder="1" applyAlignment="1">
      <alignment horizontal="center"/>
    </xf>
    <xf numFmtId="3" fontId="27" fillId="0" borderId="60" xfId="1" applyNumberFormat="1" applyFont="1" applyFill="1" applyBorder="1" applyAlignment="1">
      <alignment horizontal="center"/>
    </xf>
    <xf numFmtId="3" fontId="29" fillId="0" borderId="6" xfId="2" applyNumberFormat="1" applyFont="1" applyFill="1" applyBorder="1" applyAlignment="1" applyProtection="1">
      <alignment horizontal="right" indent="1"/>
      <protection locked="0"/>
    </xf>
    <xf numFmtId="3" fontId="29" fillId="0" borderId="8" xfId="2" applyNumberFormat="1" applyFont="1" applyFill="1" applyBorder="1" applyAlignment="1" applyProtection="1">
      <alignment horizontal="right" indent="1"/>
      <protection locked="0"/>
    </xf>
    <xf numFmtId="3" fontId="29" fillId="0" borderId="7" xfId="2" applyNumberFormat="1" applyFont="1" applyFill="1" applyBorder="1" applyAlignment="1" applyProtection="1">
      <alignment horizontal="right" indent="4"/>
      <protection locked="0"/>
    </xf>
    <xf numFmtId="3" fontId="29" fillId="0" borderId="7" xfId="2" applyNumberFormat="1" applyFont="1" applyFill="1" applyBorder="1" applyAlignment="1" applyProtection="1">
      <alignment horizontal="right" indent="3"/>
      <protection locked="0"/>
    </xf>
    <xf numFmtId="0" fontId="27" fillId="0" borderId="7" xfId="1" applyNumberFormat="1" applyFont="1" applyFill="1" applyBorder="1" applyProtection="1">
      <protection locked="0"/>
    </xf>
    <xf numFmtId="3" fontId="27" fillId="0" borderId="7" xfId="1" applyNumberFormat="1" applyFont="1" applyFill="1" applyBorder="1" applyAlignment="1" applyProtection="1">
      <alignment horizontal="center"/>
      <protection locked="0"/>
    </xf>
    <xf numFmtId="0" fontId="27" fillId="0" borderId="6" xfId="1" applyFont="1" applyFill="1" applyBorder="1" applyAlignment="1" applyProtection="1">
      <alignment horizontal="right" indent="1"/>
      <protection locked="0"/>
    </xf>
    <xf numFmtId="0" fontId="20" fillId="0" borderId="0" xfId="1" applyFont="1" applyFill="1" applyBorder="1" applyAlignment="1" applyProtection="1">
      <alignment horizontal="right" wrapText="1" indent="1"/>
    </xf>
    <xf numFmtId="0" fontId="20" fillId="0" borderId="8" xfId="1" applyFont="1" applyFill="1" applyBorder="1" applyAlignment="1" applyProtection="1">
      <alignment horizontal="right" wrapText="1" indent="1"/>
    </xf>
    <xf numFmtId="0" fontId="20" fillId="0" borderId="6" xfId="1" applyFont="1" applyFill="1" applyBorder="1" applyAlignment="1" applyProtection="1">
      <alignment horizontal="right" wrapText="1" indent="1"/>
    </xf>
    <xf numFmtId="0" fontId="20" fillId="0" borderId="7" xfId="1" applyFont="1" applyFill="1" applyBorder="1" applyAlignment="1" applyProtection="1">
      <alignment horizontal="right" wrapText="1" indent="4"/>
    </xf>
    <xf numFmtId="0" fontId="20" fillId="0" borderId="7" xfId="1" applyFont="1" applyFill="1" applyBorder="1" applyAlignment="1" applyProtection="1">
      <alignment horizontal="right" wrapText="1" indent="3"/>
    </xf>
    <xf numFmtId="0" fontId="27" fillId="0" borderId="6" xfId="2" applyNumberFormat="1" applyFont="1" applyFill="1" applyBorder="1" applyAlignment="1" applyProtection="1">
      <alignment horizontal="right" indent="1"/>
      <protection locked="0"/>
    </xf>
    <xf numFmtId="0" fontId="27" fillId="0" borderId="0" xfId="2" applyNumberFormat="1" applyFont="1" applyFill="1" applyBorder="1" applyAlignment="1" applyProtection="1">
      <alignment horizontal="right" indent="1"/>
      <protection locked="0"/>
    </xf>
    <xf numFmtId="0" fontId="27" fillId="0" borderId="8" xfId="2" applyNumberFormat="1" applyFont="1" applyFill="1" applyBorder="1" applyAlignment="1" applyProtection="1">
      <alignment horizontal="right" indent="1"/>
      <protection locked="0"/>
    </xf>
    <xf numFmtId="0" fontId="27" fillId="0" borderId="7" xfId="2" applyNumberFormat="1" applyFont="1" applyFill="1" applyBorder="1" applyAlignment="1" applyProtection="1">
      <alignment horizontal="right" indent="4"/>
      <protection locked="0"/>
    </xf>
    <xf numFmtId="0" fontId="27" fillId="0" borderId="7" xfId="2" applyNumberFormat="1" applyFont="1" applyFill="1" applyBorder="1" applyAlignment="1" applyProtection="1">
      <alignment horizontal="right" indent="3"/>
      <protection locked="0"/>
    </xf>
    <xf numFmtId="0" fontId="27" fillId="0" borderId="7" xfId="1" applyNumberFormat="1" applyFont="1" applyFill="1" applyBorder="1" applyAlignment="1" applyProtection="1">
      <alignment horizontal="left"/>
      <protection locked="0"/>
    </xf>
    <xf numFmtId="0" fontId="29" fillId="0" borderId="7" xfId="1" applyNumberFormat="1" applyFont="1" applyFill="1" applyBorder="1"/>
    <xf numFmtId="3" fontId="27" fillId="0" borderId="7" xfId="1" applyNumberFormat="1" applyFont="1" applyFill="1" applyBorder="1" applyAlignment="1" applyProtection="1">
      <alignment horizontal="right" indent="3"/>
      <protection locked="0"/>
    </xf>
    <xf numFmtId="0" fontId="27" fillId="0" borderId="7" xfId="1" applyFont="1" applyBorder="1" applyAlignment="1">
      <alignment horizontal="center"/>
    </xf>
    <xf numFmtId="0" fontId="27" fillId="0" borderId="7" xfId="1" applyFont="1" applyBorder="1"/>
    <xf numFmtId="0" fontId="27" fillId="0" borderId="7" xfId="1" applyFont="1" applyBorder="1" applyAlignment="1">
      <alignment vertical="top"/>
    </xf>
    <xf numFmtId="0" fontId="30" fillId="0" borderId="0" xfId="1" applyFont="1"/>
    <xf numFmtId="3" fontId="27" fillId="6" borderId="10" xfId="1" applyNumberFormat="1" applyFont="1" applyFill="1" applyBorder="1" applyAlignment="1" applyProtection="1">
      <alignment horizontal="center"/>
      <protection locked="0"/>
    </xf>
    <xf numFmtId="3" fontId="27" fillId="6" borderId="2" xfId="1" applyNumberFormat="1" applyFont="1" applyFill="1" applyBorder="1" applyAlignment="1" applyProtection="1">
      <alignment horizontal="centerContinuous" wrapText="1"/>
      <protection locked="0"/>
    </xf>
    <xf numFmtId="3" fontId="27" fillId="6" borderId="3" xfId="1" applyNumberFormat="1" applyFont="1" applyFill="1" applyBorder="1" applyAlignment="1">
      <alignment horizontal="centerContinuous"/>
    </xf>
    <xf numFmtId="3" fontId="27" fillId="6" borderId="5" xfId="1" applyNumberFormat="1" applyFont="1" applyFill="1" applyBorder="1" applyAlignment="1">
      <alignment horizontal="centerContinuous"/>
    </xf>
    <xf numFmtId="3" fontId="27" fillId="6" borderId="1" xfId="1" applyNumberFormat="1" applyFont="1" applyFill="1" applyBorder="1" applyAlignment="1" applyProtection="1">
      <alignment horizontal="center" wrapText="1"/>
      <protection locked="0"/>
    </xf>
    <xf numFmtId="3" fontId="20" fillId="0" borderId="6" xfId="1" applyNumberFormat="1" applyFont="1" applyFill="1" applyBorder="1" applyAlignment="1" applyProtection="1">
      <alignment horizontal="right" wrapText="1" indent="1"/>
    </xf>
    <xf numFmtId="3" fontId="20" fillId="0" borderId="0" xfId="1" applyNumberFormat="1" applyFont="1" applyFill="1" applyBorder="1" applyAlignment="1" applyProtection="1">
      <alignment horizontal="right" wrapText="1" indent="1"/>
    </xf>
    <xf numFmtId="3" fontId="20" fillId="0" borderId="8" xfId="1" applyNumberFormat="1" applyFont="1" applyFill="1" applyBorder="1" applyAlignment="1" applyProtection="1">
      <alignment horizontal="right" wrapText="1" indent="1"/>
    </xf>
    <xf numFmtId="3" fontId="20" fillId="0" borderId="7" xfId="1" applyNumberFormat="1" applyFont="1" applyFill="1" applyBorder="1" applyAlignment="1" applyProtection="1">
      <alignment horizontal="right" wrapText="1" indent="4"/>
    </xf>
    <xf numFmtId="3" fontId="20" fillId="0" borderId="7" xfId="1" applyNumberFormat="1" applyFont="1" applyFill="1" applyBorder="1" applyAlignment="1" applyProtection="1">
      <alignment horizontal="right" wrapText="1" indent="3"/>
    </xf>
    <xf numFmtId="0" fontId="27" fillId="0" borderId="7" xfId="1" applyNumberFormat="1" applyFont="1" applyFill="1" applyBorder="1" applyAlignment="1" applyProtection="1">
      <alignment vertical="top"/>
      <protection locked="0"/>
    </xf>
    <xf numFmtId="0" fontId="27" fillId="0" borderId="7" xfId="1" applyNumberFormat="1" applyFont="1" applyFill="1" applyBorder="1" applyAlignment="1" applyProtection="1">
      <alignment horizontal="left" vertical="top"/>
      <protection locked="0"/>
    </xf>
    <xf numFmtId="3" fontId="27" fillId="0" borderId="8" xfId="2" applyNumberFormat="1" applyFont="1" applyFill="1" applyBorder="1" applyAlignment="1" applyProtection="1">
      <alignment horizontal="right" indent="3"/>
      <protection locked="0"/>
    </xf>
    <xf numFmtId="3" fontId="27" fillId="6" borderId="1" xfId="1" applyNumberFormat="1" applyFont="1" applyFill="1" applyBorder="1" applyAlignment="1" applyProtection="1">
      <alignment horizontal="centerContinuous" wrapText="1"/>
      <protection locked="0"/>
    </xf>
    <xf numFmtId="0" fontId="27" fillId="0" borderId="0" xfId="1" applyFont="1" applyFill="1" applyBorder="1" applyAlignment="1" applyProtection="1">
      <alignment horizontal="right" indent="1"/>
      <protection locked="0"/>
    </xf>
    <xf numFmtId="0" fontId="27" fillId="0" borderId="8" xfId="1" applyFont="1" applyFill="1" applyBorder="1" applyAlignment="1" applyProtection="1">
      <alignment horizontal="right" indent="1"/>
      <protection locked="0"/>
    </xf>
    <xf numFmtId="0" fontId="27" fillId="0" borderId="7" xfId="1" applyFont="1" applyFill="1" applyBorder="1" applyAlignment="1" applyProtection="1">
      <alignment horizontal="right" indent="4"/>
      <protection locked="0"/>
    </xf>
    <xf numFmtId="0" fontId="27" fillId="0" borderId="7" xfId="1" applyFont="1" applyFill="1" applyBorder="1" applyAlignment="1" applyProtection="1">
      <alignment horizontal="right" indent="3"/>
      <protection locked="0"/>
    </xf>
    <xf numFmtId="3" fontId="27" fillId="0" borderId="7" xfId="1" applyNumberFormat="1" applyFont="1" applyBorder="1" applyAlignment="1" applyProtection="1">
      <alignment horizontal="center"/>
      <protection locked="0"/>
    </xf>
    <xf numFmtId="0" fontId="29" fillId="0" borderId="7" xfId="1" applyNumberFormat="1" applyFont="1" applyFill="1" applyBorder="1" applyAlignment="1">
      <alignment vertical="top"/>
    </xf>
    <xf numFmtId="3" fontId="28" fillId="0" borderId="7" xfId="2" applyNumberFormat="1" applyFont="1" applyFill="1" applyBorder="1" applyAlignment="1" applyProtection="1">
      <alignment horizontal="right" indent="3"/>
      <protection locked="0"/>
    </xf>
    <xf numFmtId="0" fontId="27" fillId="0" borderId="7" xfId="1" applyNumberFormat="1" applyFont="1" applyFill="1" applyBorder="1"/>
    <xf numFmtId="0" fontId="27" fillId="0" borderId="7" xfId="1" applyNumberFormat="1" applyFont="1" applyFill="1" applyBorder="1" applyAlignment="1">
      <alignment vertical="top"/>
    </xf>
    <xf numFmtId="0" fontId="27" fillId="0" borderId="7" xfId="1" applyNumberFormat="1" applyFont="1" applyFill="1" applyBorder="1" applyAlignment="1">
      <alignment horizontal="left"/>
    </xf>
    <xf numFmtId="0" fontId="29" fillId="0" borderId="0" xfId="2" applyNumberFormat="1" applyFont="1" applyFill="1" applyBorder="1" applyAlignment="1" applyProtection="1">
      <alignment horizontal="right" indent="1"/>
      <protection locked="0"/>
    </xf>
    <xf numFmtId="0" fontId="30" fillId="0" borderId="7" xfId="1" applyFont="1" applyBorder="1"/>
    <xf numFmtId="3" fontId="27" fillId="0" borderId="8" xfId="1" applyNumberFormat="1" applyFont="1" applyFill="1" applyBorder="1" applyAlignment="1" applyProtection="1">
      <alignment horizontal="right" indent="4"/>
      <protection locked="0"/>
    </xf>
    <xf numFmtId="0" fontId="27" fillId="0" borderId="7" xfId="1" applyNumberFormat="1" applyFont="1" applyFill="1" applyBorder="1" applyAlignment="1">
      <alignment horizontal="center" wrapText="1"/>
    </xf>
    <xf numFmtId="0" fontId="27" fillId="0" borderId="0" xfId="1" applyFont="1" applyFill="1" applyAlignment="1">
      <alignment wrapText="1"/>
    </xf>
    <xf numFmtId="0" fontId="27" fillId="0" borderId="7" xfId="1" applyFont="1" applyFill="1" applyBorder="1" applyAlignment="1">
      <alignment wrapText="1"/>
    </xf>
    <xf numFmtId="0" fontId="27" fillId="0" borderId="7" xfId="1" applyNumberFormat="1" applyFont="1" applyFill="1" applyBorder="1" applyAlignment="1">
      <alignment vertical="center"/>
    </xf>
    <xf numFmtId="3" fontId="27" fillId="0" borderId="7" xfId="1" applyNumberFormat="1" applyFont="1" applyFill="1" applyBorder="1" applyAlignment="1" applyProtection="1">
      <alignment horizontal="center" wrapText="1"/>
      <protection locked="0"/>
    </xf>
    <xf numFmtId="0" fontId="27" fillId="0" borderId="7" xfId="1" applyNumberFormat="1" applyFont="1" applyFill="1" applyBorder="1" applyAlignment="1">
      <alignment vertical="center" wrapText="1"/>
    </xf>
    <xf numFmtId="0" fontId="27" fillId="0" borderId="7" xfId="1" applyNumberFormat="1" applyFont="1" applyFill="1" applyBorder="1" applyAlignment="1">
      <alignment vertical="top" wrapText="1"/>
    </xf>
    <xf numFmtId="0" fontId="27" fillId="0" borderId="7" xfId="1" applyNumberFormat="1" applyFont="1" applyFill="1" applyBorder="1" applyAlignment="1">
      <alignment wrapText="1"/>
    </xf>
    <xf numFmtId="3" fontId="27" fillId="0" borderId="6" xfId="1" applyNumberFormat="1" applyFont="1" applyFill="1" applyBorder="1" applyAlignment="1" applyProtection="1">
      <alignment horizontal="right" wrapText="1" indent="1"/>
    </xf>
    <xf numFmtId="3" fontId="27" fillId="0" borderId="0" xfId="1" applyNumberFormat="1" applyFont="1" applyFill="1" applyBorder="1" applyAlignment="1" applyProtection="1">
      <alignment horizontal="right" wrapText="1" indent="1"/>
    </xf>
    <xf numFmtId="3" fontId="27" fillId="0" borderId="8" xfId="1" applyNumberFormat="1" applyFont="1" applyFill="1" applyBorder="1" applyAlignment="1" applyProtection="1">
      <alignment horizontal="right" wrapText="1" indent="1"/>
    </xf>
    <xf numFmtId="3" fontId="27" fillId="0" borderId="7" xfId="1" applyNumberFormat="1" applyFont="1" applyFill="1" applyBorder="1" applyAlignment="1" applyProtection="1">
      <alignment horizontal="right" wrapText="1" indent="4"/>
    </xf>
    <xf numFmtId="3" fontId="27" fillId="0" borderId="7" xfId="1" applyNumberFormat="1" applyFont="1" applyFill="1" applyBorder="1" applyAlignment="1" applyProtection="1">
      <alignment horizontal="right" wrapText="1" indent="3"/>
    </xf>
    <xf numFmtId="3" fontId="29" fillId="0" borderId="0" xfId="1" applyNumberFormat="1" applyFont="1" applyFill="1" applyBorder="1" applyAlignment="1" applyProtection="1">
      <alignment horizontal="right" indent="1"/>
      <protection locked="0"/>
    </xf>
    <xf numFmtId="3" fontId="27" fillId="0" borderId="6" xfId="0" applyNumberFormat="1" applyFont="1" applyFill="1" applyBorder="1" applyAlignment="1" applyProtection="1">
      <alignment horizontal="right" indent="1"/>
      <protection locked="0"/>
    </xf>
    <xf numFmtId="3" fontId="27" fillId="0" borderId="0" xfId="0" applyNumberFormat="1" applyFont="1" applyFill="1" applyBorder="1" applyAlignment="1" applyProtection="1">
      <alignment horizontal="right" indent="1"/>
      <protection locked="0"/>
    </xf>
    <xf numFmtId="3" fontId="27" fillId="0" borderId="8" xfId="0" applyNumberFormat="1" applyFont="1" applyFill="1" applyBorder="1" applyAlignment="1" applyProtection="1">
      <alignment horizontal="right" indent="1"/>
      <protection locked="0"/>
    </xf>
    <xf numFmtId="3" fontId="27" fillId="0" borderId="7" xfId="0" applyNumberFormat="1" applyFont="1" applyFill="1" applyBorder="1" applyAlignment="1" applyProtection="1">
      <alignment horizontal="right" indent="4"/>
      <protection locked="0"/>
    </xf>
    <xf numFmtId="3" fontId="27" fillId="8" borderId="7" xfId="1" applyNumberFormat="1" applyFont="1" applyFill="1" applyBorder="1" applyAlignment="1">
      <alignment horizontal="center"/>
    </xf>
    <xf numFmtId="0" fontId="27" fillId="0" borderId="7" xfId="1" applyNumberFormat="1" applyFont="1" applyFill="1" applyBorder="1" applyAlignment="1" applyProtection="1">
      <alignment horizontal="left" vertical="center"/>
      <protection locked="0"/>
    </xf>
    <xf numFmtId="0" fontId="27" fillId="0" borderId="7" xfId="1" applyNumberFormat="1" applyFont="1" applyFill="1" applyBorder="1" applyAlignment="1" applyProtection="1">
      <alignment vertical="center"/>
      <protection locked="0"/>
    </xf>
    <xf numFmtId="0" fontId="27" fillId="0" borderId="7" xfId="1" applyNumberFormat="1" applyFont="1" applyFill="1" applyBorder="1" applyAlignment="1" applyProtection="1">
      <alignment horizontal="left" vertical="center" indent="1"/>
      <protection locked="0"/>
    </xf>
    <xf numFmtId="0" fontId="27" fillId="0" borderId="7" xfId="1" applyNumberFormat="1" applyFont="1" applyFill="1" applyBorder="1" applyAlignment="1" applyProtection="1">
      <alignment horizontal="left" vertical="top" indent="1"/>
      <protection locked="0"/>
    </xf>
    <xf numFmtId="0" fontId="26" fillId="0" borderId="0" xfId="0" applyFont="1"/>
    <xf numFmtId="0" fontId="27" fillId="0" borderId="0" xfId="1" applyFont="1"/>
    <xf numFmtId="0" fontId="27" fillId="0" borderId="0" xfId="1" applyNumberFormat="1" applyFont="1" applyFill="1" applyBorder="1" applyAlignment="1" applyProtection="1">
      <alignment horizontal="center"/>
      <protection locked="0"/>
    </xf>
    <xf numFmtId="0" fontId="30" fillId="0" borderId="12" xfId="1" applyNumberFormat="1" applyFont="1" applyFill="1" applyBorder="1" applyAlignment="1" applyProtection="1">
      <alignment horizontal="center"/>
      <protection locked="0"/>
    </xf>
    <xf numFmtId="0" fontId="27" fillId="0" borderId="10" xfId="1" applyNumberFormat="1" applyFont="1" applyBorder="1" applyAlignment="1">
      <alignment horizontal="center"/>
    </xf>
    <xf numFmtId="0" fontId="27" fillId="0" borderId="10" xfId="1" applyNumberFormat="1" applyFont="1" applyFill="1" applyBorder="1" applyProtection="1">
      <protection locked="0"/>
    </xf>
    <xf numFmtId="0" fontId="27" fillId="0" borderId="10" xfId="1" applyNumberFormat="1" applyFont="1" applyFill="1" applyBorder="1" applyAlignment="1" applyProtection="1">
      <alignment horizontal="center"/>
      <protection locked="0"/>
    </xf>
    <xf numFmtId="3" fontId="27" fillId="0" borderId="10" xfId="1" applyNumberFormat="1" applyFont="1" applyFill="1" applyBorder="1" applyAlignment="1" applyProtection="1">
      <alignment horizontal="center"/>
      <protection locked="0"/>
    </xf>
    <xf numFmtId="3" fontId="29" fillId="0" borderId="9" xfId="2" applyNumberFormat="1" applyFont="1" applyFill="1" applyBorder="1" applyAlignment="1" applyProtection="1">
      <alignment horizontal="right" indent="1"/>
      <protection locked="0"/>
    </xf>
    <xf numFmtId="3" fontId="29" fillId="0" borderId="11" xfId="2" applyNumberFormat="1" applyFont="1" applyFill="1" applyBorder="1" applyAlignment="1" applyProtection="1">
      <alignment horizontal="right" indent="1"/>
      <protection locked="0"/>
    </xf>
    <xf numFmtId="3" fontId="29" fillId="0" borderId="13" xfId="2" applyNumberFormat="1" applyFont="1" applyFill="1" applyBorder="1" applyAlignment="1" applyProtection="1">
      <alignment horizontal="right" indent="1"/>
      <protection locked="0"/>
    </xf>
    <xf numFmtId="3" fontId="27" fillId="0" borderId="10" xfId="2" applyNumberFormat="1" applyFont="1" applyFill="1" applyBorder="1" applyAlignment="1" applyProtection="1">
      <alignment horizontal="right" indent="4"/>
      <protection locked="0"/>
    </xf>
    <xf numFmtId="3" fontId="27" fillId="0" borderId="10" xfId="2" applyNumberFormat="1" applyFont="1" applyFill="1" applyBorder="1" applyAlignment="1" applyProtection="1">
      <alignment horizontal="right" indent="3"/>
      <protection locked="0"/>
    </xf>
    <xf numFmtId="0" fontId="30" fillId="0" borderId="7" xfId="1" applyNumberFormat="1" applyFont="1" applyBorder="1" applyAlignment="1">
      <alignment horizontal="center"/>
    </xf>
    <xf numFmtId="0" fontId="30" fillId="0" borderId="7" xfId="1" applyNumberFormat="1" applyFont="1" applyBorder="1" applyAlignment="1" applyProtection="1">
      <alignment horizontal="right" indent="5"/>
      <protection locked="0"/>
    </xf>
    <xf numFmtId="0" fontId="30" fillId="0" borderId="7" xfId="1" applyNumberFormat="1" applyFont="1" applyFill="1" applyBorder="1" applyAlignment="1" applyProtection="1">
      <alignment horizontal="center"/>
      <protection locked="0"/>
    </xf>
    <xf numFmtId="3" fontId="30" fillId="0" borderId="7" xfId="1" applyNumberFormat="1" applyFont="1" applyFill="1" applyBorder="1" applyAlignment="1" applyProtection="1">
      <alignment horizontal="center"/>
    </xf>
    <xf numFmtId="3" fontId="30" fillId="0" borderId="6" xfId="1" applyNumberFormat="1" applyFont="1" applyFill="1" applyBorder="1" applyAlignment="1" applyProtection="1">
      <alignment horizontal="right" indent="1"/>
    </xf>
    <xf numFmtId="3" fontId="30" fillId="0" borderId="0" xfId="1" applyNumberFormat="1" applyFont="1" applyFill="1" applyBorder="1" applyAlignment="1" applyProtection="1">
      <alignment horizontal="right" indent="1"/>
    </xf>
    <xf numFmtId="3" fontId="30" fillId="0" borderId="8" xfId="1" applyNumberFormat="1" applyFont="1" applyFill="1" applyBorder="1" applyAlignment="1" applyProtection="1">
      <alignment horizontal="right" indent="1"/>
    </xf>
    <xf numFmtId="3" fontId="30" fillId="0" borderId="7" xfId="1" applyNumberFormat="1" applyFont="1" applyFill="1" applyBorder="1" applyAlignment="1" applyProtection="1">
      <alignment horizontal="right" indent="4"/>
    </xf>
    <xf numFmtId="3" fontId="30" fillId="0" borderId="7" xfId="1" applyNumberFormat="1" applyFont="1" applyFill="1" applyBorder="1" applyAlignment="1" applyProtection="1">
      <alignment horizontal="right" indent="3"/>
    </xf>
    <xf numFmtId="0" fontId="27" fillId="0" borderId="12" xfId="1" applyNumberFormat="1" applyFont="1" applyBorder="1" applyAlignment="1" applyProtection="1">
      <alignment horizontal="center"/>
      <protection locked="0"/>
    </xf>
    <xf numFmtId="0" fontId="30" fillId="0" borderId="12" xfId="1" applyNumberFormat="1" applyFont="1" applyFill="1" applyBorder="1" applyAlignment="1">
      <alignment horizontal="center"/>
    </xf>
    <xf numFmtId="3" fontId="30" fillId="0" borderId="12" xfId="1" applyNumberFormat="1" applyFont="1" applyFill="1" applyBorder="1" applyAlignment="1">
      <alignment horizontal="right" indent="1"/>
    </xf>
    <xf numFmtId="3" fontId="30" fillId="0" borderId="14" xfId="1" applyNumberFormat="1" applyFont="1" applyFill="1" applyBorder="1" applyAlignment="1">
      <alignment horizontal="right" indent="1"/>
    </xf>
    <xf numFmtId="3" fontId="30" fillId="0" borderId="15" xfId="1" applyNumberFormat="1" applyFont="1" applyFill="1" applyBorder="1" applyAlignment="1">
      <alignment horizontal="right" indent="1"/>
    </xf>
    <xf numFmtId="3" fontId="30" fillId="0" borderId="16" xfId="1" applyNumberFormat="1" applyFont="1" applyFill="1" applyBorder="1" applyAlignment="1">
      <alignment horizontal="right" indent="1"/>
    </xf>
    <xf numFmtId="3" fontId="30" fillId="0" borderId="12" xfId="1" applyNumberFormat="1" applyFont="1" applyFill="1" applyBorder="1" applyAlignment="1">
      <alignment horizontal="right" indent="4"/>
    </xf>
    <xf numFmtId="3" fontId="28" fillId="0" borderId="12" xfId="1" applyNumberFormat="1" applyFont="1" applyFill="1" applyBorder="1" applyAlignment="1" applyProtection="1">
      <alignment horizontal="right" indent="4"/>
    </xf>
    <xf numFmtId="0" fontId="27" fillId="0" borderId="11" xfId="1" applyNumberFormat="1" applyFont="1" applyBorder="1" applyAlignment="1">
      <alignment horizontal="right" indent="1"/>
    </xf>
    <xf numFmtId="0" fontId="27" fillId="0" borderId="0" xfId="1" applyNumberFormat="1" applyFont="1" applyBorder="1"/>
    <xf numFmtId="3" fontId="27" fillId="0" borderId="0" xfId="1" applyNumberFormat="1" applyFont="1" applyBorder="1"/>
    <xf numFmtId="3" fontId="30" fillId="0" borderId="0" xfId="1" applyNumberFormat="1" applyFont="1" applyFill="1" applyBorder="1" applyAlignment="1">
      <alignment horizontal="right" indent="1"/>
    </xf>
    <xf numFmtId="3" fontId="30" fillId="0" borderId="0" xfId="1" applyNumberFormat="1" applyFont="1" applyBorder="1" applyAlignment="1">
      <alignment horizontal="right" indent="1"/>
    </xf>
    <xf numFmtId="3" fontId="27" fillId="0" borderId="0" xfId="1" applyNumberFormat="1" applyFont="1" applyBorder="1" applyAlignment="1">
      <alignment horizontal="right" indent="1"/>
    </xf>
    <xf numFmtId="3" fontId="27" fillId="0" borderId="0" xfId="1" applyNumberFormat="1" applyFont="1" applyBorder="1" applyAlignment="1">
      <alignment horizontal="right" indent="4"/>
    </xf>
    <xf numFmtId="0" fontId="27" fillId="0" borderId="0" xfId="1" applyNumberFormat="1" applyFont="1" applyFill="1" applyBorder="1" applyAlignment="1" applyProtection="1">
      <alignment horizontal="center" vertical="top"/>
      <protection locked="0"/>
    </xf>
    <xf numFmtId="0" fontId="27" fillId="0" borderId="0" xfId="1" applyNumberFormat="1" applyFont="1" applyBorder="1" applyAlignment="1">
      <alignment vertical="top"/>
    </xf>
    <xf numFmtId="3" fontId="27" fillId="0" borderId="0" xfId="1" applyNumberFormat="1" applyFont="1" applyBorder="1" applyAlignment="1">
      <alignment vertical="top"/>
    </xf>
    <xf numFmtId="3" fontId="30" fillId="0" borderId="0" xfId="1" applyNumberFormat="1" applyFont="1" applyFill="1" applyBorder="1" applyAlignment="1">
      <alignment horizontal="right" vertical="top"/>
    </xf>
    <xf numFmtId="3" fontId="30" fillId="0" borderId="0" xfId="1" applyNumberFormat="1" applyFont="1" applyBorder="1" applyAlignment="1">
      <alignment horizontal="right" vertical="top"/>
    </xf>
    <xf numFmtId="3" fontId="27" fillId="0" borderId="0" xfId="1" applyNumberFormat="1" applyFont="1" applyBorder="1" applyAlignment="1">
      <alignment horizontal="right" vertical="top"/>
    </xf>
    <xf numFmtId="0" fontId="27" fillId="0" borderId="0" xfId="1" applyNumberFormat="1" applyFont="1" applyBorder="1" applyAlignment="1">
      <alignment horizontal="right" vertical="top"/>
    </xf>
    <xf numFmtId="3" fontId="27" fillId="0" borderId="0" xfId="1" applyNumberFormat="1" applyFont="1" applyBorder="1" applyAlignment="1">
      <alignment horizontal="right" vertical="center" wrapText="1" indent="1"/>
    </xf>
    <xf numFmtId="0" fontId="27" fillId="0" borderId="11" xfId="1" applyFont="1" applyFill="1" applyBorder="1" applyProtection="1">
      <protection locked="0"/>
    </xf>
    <xf numFmtId="0" fontId="27" fillId="0" borderId="6" xfId="1" applyFont="1" applyFill="1" applyBorder="1" applyAlignment="1" applyProtection="1">
      <alignment horizontal="left" vertical="top"/>
      <protection locked="0"/>
    </xf>
    <xf numFmtId="3" fontId="27" fillId="0" borderId="0" xfId="1" applyNumberFormat="1" applyFont="1" applyFill="1" applyBorder="1" applyProtection="1">
      <protection locked="0"/>
    </xf>
    <xf numFmtId="0" fontId="31" fillId="3" borderId="25" xfId="1" applyFont="1" applyFill="1" applyBorder="1" applyAlignment="1">
      <alignment horizontal="left"/>
    </xf>
    <xf numFmtId="0" fontId="31" fillId="3" borderId="20" xfId="1" applyFont="1" applyFill="1" applyBorder="1" applyAlignment="1">
      <alignment horizontal="left" vertical="top"/>
    </xf>
    <xf numFmtId="0" fontId="31" fillId="3" borderId="61" xfId="1" applyFont="1" applyFill="1" applyBorder="1" applyAlignment="1">
      <alignment horizontal="left" vertical="top"/>
    </xf>
    <xf numFmtId="0" fontId="31" fillId="3" borderId="63" xfId="1" applyFont="1" applyFill="1" applyBorder="1" applyAlignment="1">
      <alignment horizontal="left"/>
    </xf>
    <xf numFmtId="0" fontId="31" fillId="3" borderId="35" xfId="1" applyFont="1" applyFill="1" applyBorder="1" applyAlignment="1">
      <alignment horizontal="left" vertical="top"/>
    </xf>
    <xf numFmtId="0" fontId="32" fillId="3" borderId="20" xfId="1" applyFont="1" applyFill="1" applyBorder="1" applyAlignment="1">
      <alignment horizontal="left" vertical="top"/>
    </xf>
    <xf numFmtId="0" fontId="33" fillId="3" borderId="25" xfId="1" applyFont="1" applyFill="1" applyBorder="1" applyAlignment="1">
      <alignment horizontal="left"/>
    </xf>
    <xf numFmtId="0" fontId="31" fillId="0" borderId="25" xfId="1" applyFont="1" applyFill="1" applyBorder="1" applyAlignment="1">
      <alignment horizontal="left"/>
    </xf>
    <xf numFmtId="0" fontId="31" fillId="3" borderId="20" xfId="1" applyFont="1" applyFill="1" applyBorder="1" applyAlignment="1">
      <alignment horizontal="left"/>
    </xf>
    <xf numFmtId="0" fontId="0" fillId="0" borderId="0" xfId="0" applyFill="1"/>
    <xf numFmtId="0" fontId="4" fillId="0" borderId="0" xfId="1" applyFont="1" applyFill="1" applyBorder="1" applyAlignment="1">
      <alignment horizontal="left" wrapText="1"/>
    </xf>
    <xf numFmtId="3" fontId="3" fillId="0" borderId="0" xfId="1" applyNumberFormat="1" applyFont="1" applyFill="1" applyBorder="1" applyAlignment="1">
      <alignment horizontal="right"/>
    </xf>
    <xf numFmtId="3" fontId="4" fillId="0" borderId="0" xfId="1" applyNumberFormat="1" applyFont="1" applyFill="1" applyBorder="1" applyAlignment="1">
      <alignment horizontal="right"/>
    </xf>
    <xf numFmtId="1" fontId="3" fillId="0" borderId="0" xfId="1" applyNumberFormat="1" applyFont="1" applyFill="1" applyAlignment="1">
      <alignment horizontal="right" wrapText="1"/>
    </xf>
    <xf numFmtId="1" fontId="4" fillId="0" borderId="0" xfId="1" applyNumberFormat="1" applyFont="1" applyFill="1" applyAlignment="1">
      <alignment horizontal="right" wrapText="1"/>
    </xf>
    <xf numFmtId="1" fontId="3" fillId="0" borderId="0" xfId="1" applyNumberFormat="1" applyFont="1" applyFill="1" applyBorder="1" applyAlignment="1">
      <alignment horizontal="right" wrapText="1"/>
    </xf>
    <xf numFmtId="1" fontId="4" fillId="0" borderId="0" xfId="1" applyNumberFormat="1" applyFont="1" applyFill="1" applyBorder="1" applyAlignment="1">
      <alignment horizontal="right" wrapText="1"/>
    </xf>
    <xf numFmtId="0" fontId="0" fillId="0" borderId="0" xfId="0" applyFill="1" applyBorder="1"/>
    <xf numFmtId="0" fontId="10" fillId="0" borderId="0" xfId="1" applyFont="1" applyFill="1" applyBorder="1" applyAlignment="1">
      <alignment vertical="top" wrapText="1"/>
    </xf>
    <xf numFmtId="0" fontId="4" fillId="0" borderId="0" xfId="1" applyFont="1" applyFill="1" applyBorder="1" applyAlignment="1">
      <alignment horizontal="left" vertical="top" wrapText="1"/>
    </xf>
    <xf numFmtId="0" fontId="3" fillId="0" borderId="0" xfId="1" applyFont="1" applyFill="1" applyBorder="1" applyAlignment="1">
      <alignment vertical="top" wrapText="1"/>
    </xf>
    <xf numFmtId="0" fontId="1" fillId="0" borderId="0" xfId="1" applyFill="1" applyBorder="1" applyAlignment="1">
      <alignment wrapText="1"/>
    </xf>
    <xf numFmtId="0" fontId="3" fillId="0" borderId="0" xfId="1" applyFont="1" applyFill="1" applyBorder="1" applyAlignment="1">
      <alignment horizontal="left" wrapText="1"/>
    </xf>
    <xf numFmtId="3" fontId="3" fillId="0" borderId="0" xfId="1" applyNumberFormat="1" applyFont="1" applyFill="1" applyBorder="1" applyAlignment="1">
      <alignment horizontal="right" shrinkToFit="1"/>
    </xf>
    <xf numFmtId="0" fontId="1" fillId="0" borderId="0" xfId="1" applyFill="1" applyBorder="1"/>
    <xf numFmtId="1" fontId="3" fillId="0" borderId="0" xfId="1" applyNumberFormat="1" applyFont="1" applyFill="1" applyBorder="1" applyAlignment="1">
      <alignment horizontal="left" vertical="top" wrapText="1"/>
    </xf>
    <xf numFmtId="1" fontId="11" fillId="0" borderId="0" xfId="1" applyNumberFormat="1" applyFont="1" applyFill="1" applyBorder="1" applyAlignment="1" applyProtection="1">
      <alignment horizontal="right" wrapText="1"/>
    </xf>
    <xf numFmtId="1" fontId="4" fillId="0" borderId="0" xfId="2" applyNumberFormat="1" applyFont="1" applyFill="1" applyBorder="1" applyAlignment="1">
      <alignment horizontal="right" wrapText="1"/>
    </xf>
    <xf numFmtId="0" fontId="5" fillId="0" borderId="0" xfId="1" applyFont="1" applyFill="1" applyAlignment="1">
      <alignment vertical="center" wrapText="1"/>
    </xf>
    <xf numFmtId="0" fontId="5" fillId="2" borderId="0" xfId="1" applyFont="1" applyFill="1" applyBorder="1" applyAlignment="1">
      <alignment horizontal="centerContinuous" wrapText="1"/>
    </xf>
    <xf numFmtId="0" fontId="5" fillId="2" borderId="0" xfId="1" applyFont="1" applyFill="1" applyBorder="1" applyAlignment="1">
      <alignment horizontal="centerContinuous" vertical="center" wrapText="1"/>
    </xf>
    <xf numFmtId="0" fontId="7" fillId="2" borderId="0" xfId="1" applyFont="1" applyFill="1" applyBorder="1" applyAlignment="1">
      <alignment horizontal="centerContinuous" vertical="center" wrapText="1"/>
    </xf>
    <xf numFmtId="0" fontId="5" fillId="3" borderId="0" xfId="1" applyFont="1" applyFill="1" applyAlignment="1">
      <alignment vertical="center" wrapText="1"/>
    </xf>
    <xf numFmtId="3" fontId="4" fillId="0" borderId="108" xfId="1" applyNumberFormat="1" applyFont="1" applyFill="1" applyBorder="1" applyAlignment="1">
      <alignment horizontal="right" vertical="center"/>
    </xf>
    <xf numFmtId="3" fontId="4" fillId="0" borderId="106" xfId="1" applyNumberFormat="1" applyFont="1" applyFill="1" applyBorder="1" applyAlignment="1">
      <alignment horizontal="right" vertical="center"/>
    </xf>
    <xf numFmtId="3" fontId="4" fillId="0" borderId="107" xfId="1" applyNumberFormat="1" applyFont="1" applyFill="1" applyBorder="1" applyAlignment="1">
      <alignment horizontal="right" vertical="center"/>
    </xf>
    <xf numFmtId="0" fontId="4" fillId="0" borderId="83" xfId="1" applyFont="1" applyFill="1" applyBorder="1" applyAlignment="1">
      <alignment horizontal="right" vertical="center" wrapText="1"/>
    </xf>
    <xf numFmtId="3" fontId="4" fillId="0" borderId="105" xfId="1" applyNumberFormat="1" applyFont="1" applyFill="1" applyBorder="1" applyAlignment="1">
      <alignment horizontal="right" vertical="center"/>
    </xf>
    <xf numFmtId="0" fontId="12" fillId="0" borderId="45" xfId="3" applyFont="1" applyFill="1" applyBorder="1" applyAlignment="1">
      <alignment horizontal="right"/>
    </xf>
    <xf numFmtId="0" fontId="12" fillId="0" borderId="47" xfId="3" applyFont="1" applyFill="1" applyBorder="1" applyAlignment="1">
      <alignment horizontal="right"/>
    </xf>
    <xf numFmtId="0" fontId="12" fillId="0" borderId="58" xfId="3" applyFont="1" applyFill="1" applyBorder="1" applyAlignment="1">
      <alignment horizontal="right" vertical="top"/>
    </xf>
    <xf numFmtId="0" fontId="12" fillId="0" borderId="58" xfId="3" applyFont="1" applyFill="1" applyBorder="1" applyAlignment="1">
      <alignment horizontal="right"/>
    </xf>
    <xf numFmtId="3" fontId="15" fillId="0" borderId="55" xfId="3" applyNumberFormat="1" applyFont="1" applyFill="1" applyBorder="1" applyAlignment="1">
      <alignment horizontal="right"/>
    </xf>
    <xf numFmtId="0" fontId="15" fillId="0" borderId="55" xfId="3" applyFont="1" applyFill="1" applyBorder="1" applyAlignment="1">
      <alignment horizontal="right"/>
    </xf>
    <xf numFmtId="0" fontId="15" fillId="0" borderId="103" xfId="3" applyFont="1" applyFill="1" applyBorder="1" applyAlignment="1">
      <alignment horizontal="right"/>
    </xf>
    <xf numFmtId="0" fontId="15" fillId="0" borderId="53" xfId="3" applyFont="1" applyFill="1" applyBorder="1" applyAlignment="1">
      <alignment horizontal="right"/>
    </xf>
    <xf numFmtId="0" fontId="10" fillId="0" borderId="6" xfId="1" applyFont="1" applyFill="1" applyBorder="1" applyAlignment="1">
      <alignment horizontal="right" vertical="top" wrapText="1"/>
    </xf>
    <xf numFmtId="0" fontId="4" fillId="0" borderId="21" xfId="1" applyFont="1" applyFill="1" applyBorder="1" applyAlignment="1">
      <alignment horizontal="left" vertical="top"/>
    </xf>
    <xf numFmtId="0" fontId="31" fillId="0" borderId="20" xfId="1" applyFont="1" applyFill="1" applyBorder="1" applyAlignment="1">
      <alignment horizontal="left" vertical="top"/>
    </xf>
    <xf numFmtId="3" fontId="3" fillId="0" borderId="74" xfId="1" applyNumberFormat="1" applyFont="1" applyFill="1" applyBorder="1" applyAlignment="1">
      <alignment horizontal="right" vertical="top"/>
    </xf>
    <xf numFmtId="0" fontId="3" fillId="0" borderId="8" xfId="1" applyFont="1" applyFill="1" applyBorder="1"/>
    <xf numFmtId="0" fontId="4" fillId="0" borderId="24" xfId="1" applyFont="1" applyFill="1" applyBorder="1" applyAlignment="1">
      <alignment horizontal="center"/>
    </xf>
    <xf numFmtId="0" fontId="3" fillId="0" borderId="51" xfId="1" applyFont="1" applyFill="1" applyBorder="1" applyAlignment="1"/>
    <xf numFmtId="0" fontId="3" fillId="0" borderId="8" xfId="1" applyFont="1" applyFill="1" applyBorder="1" applyAlignment="1">
      <alignment vertical="top"/>
    </xf>
    <xf numFmtId="0" fontId="4" fillId="0" borderId="21" xfId="1" applyFont="1" applyFill="1" applyBorder="1" applyAlignment="1">
      <alignment horizontal="center" vertical="top"/>
    </xf>
    <xf numFmtId="0" fontId="3" fillId="0" borderId="45" xfId="1" applyFont="1" applyFill="1" applyBorder="1" applyAlignment="1">
      <alignment vertical="top"/>
    </xf>
    <xf numFmtId="0" fontId="3" fillId="0" borderId="0" xfId="1" applyFont="1" applyFill="1" applyAlignment="1">
      <alignment vertical="top"/>
    </xf>
    <xf numFmtId="0" fontId="3" fillId="0" borderId="45" xfId="1" applyFont="1" applyFill="1" applyBorder="1" applyAlignment="1">
      <alignment horizontal="right" vertical="top"/>
    </xf>
    <xf numFmtId="0" fontId="19" fillId="0" borderId="0" xfId="0" applyFont="1" applyFill="1"/>
    <xf numFmtId="3" fontId="4" fillId="0" borderId="6" xfId="1" applyNumberFormat="1" applyFont="1" applyFill="1" applyBorder="1" applyAlignment="1" applyProtection="1">
      <alignment horizontal="center"/>
      <protection locked="0"/>
    </xf>
    <xf numFmtId="0" fontId="30" fillId="0" borderId="7" xfId="1" applyNumberFormat="1" applyFont="1" applyFill="1" applyBorder="1" applyAlignment="1">
      <alignment horizontal="center"/>
    </xf>
    <xf numFmtId="3" fontId="3" fillId="0" borderId="0" xfId="1" applyNumberFormat="1" applyFont="1" applyFill="1"/>
    <xf numFmtId="0" fontId="3" fillId="0" borderId="15" xfId="1" applyFont="1" applyBorder="1" applyAlignment="1">
      <alignment horizontal="right"/>
    </xf>
    <xf numFmtId="0" fontId="23" fillId="3" borderId="87" xfId="1" applyFont="1" applyFill="1" applyBorder="1" applyAlignment="1">
      <alignment wrapText="1"/>
    </xf>
    <xf numFmtId="0" fontId="23" fillId="3" borderId="88" xfId="1" applyFont="1" applyFill="1" applyBorder="1" applyAlignment="1">
      <alignment wrapText="1"/>
    </xf>
    <xf numFmtId="0" fontId="4" fillId="0" borderId="0" xfId="1" applyFont="1" applyAlignment="1">
      <alignment horizontal="right"/>
    </xf>
    <xf numFmtId="0" fontId="4" fillId="0" borderId="0" xfId="1" applyFont="1" applyAlignment="1">
      <alignment horizontal="right" wrapText="1"/>
    </xf>
    <xf numFmtId="0" fontId="3" fillId="0" borderId="0" xfId="1" applyFont="1" applyAlignment="1">
      <alignment horizontal="right"/>
    </xf>
    <xf numFmtId="0" fontId="4" fillId="0" borderId="0" xfId="1" applyFont="1" applyAlignment="1">
      <alignment horizontal="right" vertical="top"/>
    </xf>
  </cellXfs>
  <cellStyles count="5">
    <cellStyle name="Comma 2" xfId="2"/>
    <cellStyle name="Currency [0] 2" xfId="4"/>
    <cellStyle name="Normal" xfId="0" builtinId="0"/>
    <cellStyle name="Normal 2" xfId="1"/>
    <cellStyle name="Normal_Sheet1" xfId="3"/>
  </cellStyles>
  <dxfs count="0"/>
  <tableStyles count="0" defaultTableStyle="TableStyleMedium2" defaultPivotStyle="PivotStyleLight16"/>
  <colors>
    <mruColors>
      <color rgb="FFAA72D4"/>
      <color rgb="FFEBF6F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8"/>
  <sheetViews>
    <sheetView view="pageBreakPreview" topLeftCell="B1" zoomScaleNormal="100" zoomScaleSheetLayoutView="100" workbookViewId="0">
      <selection activeCell="C1" sqref="C1"/>
    </sheetView>
  </sheetViews>
  <sheetFormatPr defaultColWidth="9.1796875" defaultRowHeight="12.75" customHeight="1" outlineLevelRow="1" outlineLevelCol="1" x14ac:dyDescent="0.25"/>
  <cols>
    <col min="1" max="1" width="3.453125" hidden="1" customWidth="1"/>
    <col min="2" max="2" width="4.54296875" customWidth="1"/>
    <col min="3" max="3" width="43.81640625" customWidth="1"/>
    <col min="4" max="4" width="11.453125" customWidth="1"/>
    <col min="5" max="5" width="9.453125" hidden="1" customWidth="1"/>
    <col min="6" max="7" width="9.453125" customWidth="1" outlineLevel="1"/>
    <col min="8" max="8" width="9.453125" customWidth="1"/>
    <col min="9" max="10" width="9.453125" customWidth="1" outlineLevel="1"/>
    <col min="11" max="11" width="9.453125" customWidth="1"/>
    <col min="12" max="12" width="22" customWidth="1"/>
    <col min="13" max="13" width="18.453125" customWidth="1"/>
    <col min="14" max="14" width="1.54296875" customWidth="1"/>
    <col min="15" max="15" width="13.1796875" customWidth="1"/>
    <col min="16" max="16" width="25.54296875" customWidth="1"/>
  </cols>
  <sheetData>
    <row r="1" spans="1:34" s="98" customFormat="1" ht="27.65" customHeight="1" x14ac:dyDescent="0.25">
      <c r="B1" s="139" t="s">
        <v>444</v>
      </c>
      <c r="C1" s="99"/>
      <c r="D1" s="99"/>
      <c r="E1" s="140"/>
      <c r="F1" s="100"/>
      <c r="G1" s="101"/>
      <c r="H1" s="101"/>
      <c r="I1" s="101"/>
      <c r="J1" s="102"/>
      <c r="K1" s="101"/>
      <c r="L1" s="103"/>
      <c r="M1" s="152"/>
      <c r="N1" s="1"/>
      <c r="O1" s="104"/>
      <c r="P1" s="105"/>
      <c r="R1" s="106"/>
      <c r="S1" s="106"/>
      <c r="T1" s="106"/>
      <c r="U1" s="106"/>
      <c r="V1" s="106"/>
      <c r="W1" s="106"/>
      <c r="X1" s="106"/>
      <c r="Y1" s="106"/>
      <c r="AA1" s="107"/>
      <c r="AB1" s="107"/>
      <c r="AC1" s="107"/>
      <c r="AD1" s="107"/>
      <c r="AE1" s="107"/>
      <c r="AF1" s="107"/>
      <c r="AG1" s="107"/>
      <c r="AH1" s="107"/>
    </row>
    <row r="2" spans="1:34" s="98" customFormat="1" ht="27.65" customHeight="1" x14ac:dyDescent="0.25">
      <c r="B2" s="139" t="s">
        <v>442</v>
      </c>
      <c r="C2" s="99"/>
      <c r="D2" s="99"/>
      <c r="E2" s="140"/>
      <c r="F2" s="100"/>
      <c r="G2" s="101"/>
      <c r="H2" s="101"/>
      <c r="I2" s="101"/>
      <c r="J2" s="102"/>
      <c r="K2" s="101"/>
      <c r="L2" s="103"/>
      <c r="M2" s="152"/>
      <c r="N2" s="1"/>
      <c r="O2" s="104"/>
      <c r="P2" s="105"/>
      <c r="R2" s="106"/>
      <c r="S2" s="106"/>
      <c r="T2" s="106"/>
      <c r="U2" s="106"/>
      <c r="V2" s="106"/>
      <c r="W2" s="106"/>
      <c r="X2" s="106"/>
      <c r="Y2" s="106"/>
      <c r="AA2" s="107"/>
      <c r="AB2" s="107"/>
      <c r="AC2" s="107"/>
      <c r="AD2" s="107"/>
      <c r="AE2" s="107"/>
      <c r="AF2" s="107"/>
      <c r="AG2" s="107"/>
      <c r="AH2" s="107"/>
    </row>
    <row r="3" spans="1:34" s="98" customFormat="1" ht="27.65" customHeight="1" x14ac:dyDescent="0.25">
      <c r="B3" s="139" t="s">
        <v>443</v>
      </c>
      <c r="C3" s="99"/>
      <c r="D3" s="99"/>
      <c r="E3" s="140"/>
      <c r="F3" s="100"/>
      <c r="G3" s="101"/>
      <c r="H3" s="101"/>
      <c r="I3" s="101"/>
      <c r="J3" s="102"/>
      <c r="K3" s="101"/>
      <c r="L3" s="103"/>
      <c r="M3" s="152"/>
      <c r="N3" s="1"/>
      <c r="O3" s="104"/>
      <c r="P3" s="105"/>
      <c r="R3" s="106"/>
      <c r="S3" s="106"/>
      <c r="T3" s="106"/>
      <c r="U3" s="106"/>
      <c r="V3" s="106"/>
      <c r="W3" s="106"/>
      <c r="X3" s="106"/>
      <c r="Y3" s="106"/>
      <c r="AA3" s="107"/>
      <c r="AB3" s="107"/>
      <c r="AC3" s="107"/>
      <c r="AD3" s="107"/>
      <c r="AE3" s="107"/>
      <c r="AF3" s="107"/>
      <c r="AG3" s="107"/>
      <c r="AH3" s="107"/>
    </row>
    <row r="4" spans="1:34" s="98" customFormat="1" ht="32.5" customHeight="1" x14ac:dyDescent="0.25">
      <c r="B4" s="139" t="s">
        <v>445</v>
      </c>
      <c r="C4" s="99"/>
      <c r="D4" s="99"/>
      <c r="E4" s="140"/>
      <c r="F4" s="100"/>
      <c r="G4" s="101"/>
      <c r="H4" s="101"/>
      <c r="I4" s="101"/>
      <c r="J4" s="102"/>
      <c r="K4" s="101"/>
      <c r="L4" s="103"/>
      <c r="M4" s="127"/>
      <c r="N4" s="1"/>
      <c r="O4" s="104"/>
      <c r="P4" s="105"/>
      <c r="R4" s="106"/>
      <c r="S4" s="106"/>
      <c r="T4" s="106"/>
      <c r="U4" s="106"/>
      <c r="V4" s="106"/>
      <c r="W4" s="106"/>
      <c r="X4" s="106"/>
      <c r="Y4" s="106"/>
      <c r="AA4" s="107"/>
      <c r="AB4" s="107"/>
      <c r="AC4" s="107"/>
      <c r="AD4" s="107"/>
      <c r="AE4" s="107"/>
      <c r="AF4" s="107"/>
      <c r="AG4" s="107"/>
      <c r="AH4" s="107"/>
    </row>
    <row r="5" spans="1:34" s="109" customFormat="1" ht="27" customHeight="1" x14ac:dyDescent="0.25">
      <c r="A5" s="141"/>
      <c r="B5" s="310"/>
      <c r="C5" s="311" t="s">
        <v>0</v>
      </c>
      <c r="D5" s="312" t="s">
        <v>1</v>
      </c>
      <c r="E5" s="313"/>
      <c r="F5" s="314" t="s">
        <v>265</v>
      </c>
      <c r="G5" s="314"/>
      <c r="H5" s="315"/>
      <c r="I5" s="314" t="s">
        <v>449</v>
      </c>
      <c r="J5" s="314"/>
      <c r="K5" s="315"/>
      <c r="L5" s="316" t="s">
        <v>447</v>
      </c>
      <c r="M5" s="316" t="s">
        <v>2</v>
      </c>
      <c r="N5" s="108"/>
      <c r="O5" s="41"/>
    </row>
    <row r="6" spans="1:34" s="109" customFormat="1" ht="6.65" customHeight="1" x14ac:dyDescent="0.25">
      <c r="A6" s="142"/>
      <c r="B6" s="317"/>
      <c r="C6" s="318"/>
      <c r="D6" s="319"/>
      <c r="E6" s="320"/>
      <c r="F6" s="321"/>
      <c r="G6" s="322"/>
      <c r="H6" s="323"/>
      <c r="I6" s="324"/>
      <c r="J6" s="325"/>
      <c r="K6" s="323"/>
      <c r="L6" s="326"/>
      <c r="M6" s="327"/>
      <c r="N6" s="110"/>
      <c r="O6" s="41"/>
    </row>
    <row r="7" spans="1:34" s="109" customFormat="1" ht="12.65" customHeight="1" x14ac:dyDescent="0.25">
      <c r="A7" s="142"/>
      <c r="B7" s="328" t="s">
        <v>3</v>
      </c>
      <c r="C7" s="318" t="s">
        <v>4</v>
      </c>
      <c r="D7" s="328">
        <v>2016</v>
      </c>
      <c r="E7" s="329"/>
      <c r="F7" s="330" t="s">
        <v>5</v>
      </c>
      <c r="G7" s="331" t="s">
        <v>5</v>
      </c>
      <c r="H7" s="332" t="s">
        <v>5</v>
      </c>
      <c r="I7" s="330" t="s">
        <v>5</v>
      </c>
      <c r="J7" s="331" t="s">
        <v>5</v>
      </c>
      <c r="K7" s="332" t="s">
        <v>5</v>
      </c>
      <c r="L7" s="333" t="s">
        <v>5</v>
      </c>
      <c r="M7" s="334" t="s">
        <v>5</v>
      </c>
      <c r="N7" s="111"/>
      <c r="O7" s="41"/>
    </row>
    <row r="8" spans="1:34" s="109" customFormat="1" ht="12.65" customHeight="1" x14ac:dyDescent="0.25">
      <c r="A8" s="142"/>
      <c r="B8" s="328"/>
      <c r="C8" s="335" t="s">
        <v>257</v>
      </c>
      <c r="D8" s="328">
        <v>2017</v>
      </c>
      <c r="E8" s="329"/>
      <c r="F8" s="336" t="s">
        <v>5</v>
      </c>
      <c r="G8" s="337" t="s">
        <v>5</v>
      </c>
      <c r="H8" s="338" t="s">
        <v>5</v>
      </c>
      <c r="I8" s="336" t="s">
        <v>5</v>
      </c>
      <c r="J8" s="337" t="s">
        <v>5</v>
      </c>
      <c r="K8" s="338" t="s">
        <v>5</v>
      </c>
      <c r="L8" s="339" t="s">
        <v>5</v>
      </c>
      <c r="M8" s="334" t="s">
        <v>5</v>
      </c>
      <c r="N8" s="111"/>
      <c r="O8" s="41"/>
    </row>
    <row r="9" spans="1:34" s="109" customFormat="1" ht="12.65" customHeight="1" x14ac:dyDescent="0.25">
      <c r="A9" s="142"/>
      <c r="B9" s="328"/>
      <c r="C9" s="335"/>
      <c r="D9" s="328">
        <v>2018</v>
      </c>
      <c r="E9" s="329"/>
      <c r="F9" s="336" t="s">
        <v>5</v>
      </c>
      <c r="G9" s="337" t="s">
        <v>5</v>
      </c>
      <c r="H9" s="338" t="s">
        <v>5</v>
      </c>
      <c r="I9" s="336" t="s">
        <v>5</v>
      </c>
      <c r="J9" s="337" t="s">
        <v>5</v>
      </c>
      <c r="K9" s="338" t="s">
        <v>5</v>
      </c>
      <c r="L9" s="339" t="s">
        <v>5</v>
      </c>
      <c r="M9" s="334" t="s">
        <v>5</v>
      </c>
      <c r="N9" s="111"/>
      <c r="O9" s="41"/>
    </row>
    <row r="10" spans="1:34" s="109" customFormat="1" ht="12.65" customHeight="1" x14ac:dyDescent="0.25">
      <c r="A10" s="142"/>
      <c r="B10" s="328"/>
      <c r="C10" s="335"/>
      <c r="D10" s="328">
        <v>2019</v>
      </c>
      <c r="E10" s="329"/>
      <c r="F10" s="336" t="s">
        <v>5</v>
      </c>
      <c r="G10" s="337" t="s">
        <v>5</v>
      </c>
      <c r="H10" s="338" t="s">
        <v>5</v>
      </c>
      <c r="I10" s="336" t="s">
        <v>5</v>
      </c>
      <c r="J10" s="337" t="s">
        <v>5</v>
      </c>
      <c r="K10" s="338" t="s">
        <v>5</v>
      </c>
      <c r="L10" s="339" t="s">
        <v>5</v>
      </c>
      <c r="M10" s="334" t="s">
        <v>5</v>
      </c>
      <c r="N10" s="111"/>
      <c r="O10" s="41"/>
    </row>
    <row r="11" spans="1:34" s="109" customFormat="1" ht="12.65" customHeight="1" x14ac:dyDescent="0.25">
      <c r="A11" s="142"/>
      <c r="B11" s="328"/>
      <c r="C11" s="335"/>
      <c r="D11" s="328">
        <v>2020</v>
      </c>
      <c r="E11" s="329"/>
      <c r="F11" s="336" t="s">
        <v>5</v>
      </c>
      <c r="G11" s="337" t="s">
        <v>5</v>
      </c>
      <c r="H11" s="338" t="s">
        <v>5</v>
      </c>
      <c r="I11" s="336" t="s">
        <v>5</v>
      </c>
      <c r="J11" s="337" t="s">
        <v>5</v>
      </c>
      <c r="K11" s="338" t="s">
        <v>5</v>
      </c>
      <c r="L11" s="339" t="s">
        <v>5</v>
      </c>
      <c r="M11" s="334" t="s">
        <v>5</v>
      </c>
      <c r="N11" s="111"/>
      <c r="O11" s="41"/>
    </row>
    <row r="12" spans="1:34" s="109" customFormat="1" ht="6" customHeight="1" thickBot="1" x14ac:dyDescent="0.3">
      <c r="A12" s="142"/>
      <c r="B12" s="328"/>
      <c r="C12" s="335"/>
      <c r="D12" s="340"/>
      <c r="E12" s="341">
        <v>5</v>
      </c>
      <c r="F12" s="342"/>
      <c r="G12" s="325"/>
      <c r="H12" s="343"/>
      <c r="I12" s="342"/>
      <c r="J12" s="325"/>
      <c r="K12" s="343"/>
      <c r="L12" s="344"/>
      <c r="M12" s="345"/>
      <c r="N12" s="110"/>
      <c r="O12" s="41"/>
    </row>
    <row r="13" spans="1:34" s="109" customFormat="1" ht="12.65" customHeight="1" x14ac:dyDescent="0.25">
      <c r="A13" s="142"/>
      <c r="B13" s="328" t="s">
        <v>6</v>
      </c>
      <c r="C13" s="346" t="s">
        <v>7</v>
      </c>
      <c r="D13" s="328">
        <v>2016</v>
      </c>
      <c r="E13" s="329"/>
      <c r="F13" s="330">
        <v>171</v>
      </c>
      <c r="G13" s="331">
        <v>67</v>
      </c>
      <c r="H13" s="332">
        <v>238</v>
      </c>
      <c r="I13" s="330">
        <v>75</v>
      </c>
      <c r="J13" s="331">
        <v>31</v>
      </c>
      <c r="K13" s="332">
        <v>106</v>
      </c>
      <c r="L13" s="333">
        <v>25</v>
      </c>
      <c r="M13" s="334">
        <v>2431</v>
      </c>
      <c r="N13" s="111"/>
      <c r="O13" s="41"/>
    </row>
    <row r="14" spans="1:34" s="109" customFormat="1" ht="12.65" customHeight="1" x14ac:dyDescent="0.25">
      <c r="A14" s="142"/>
      <c r="B14" s="328"/>
      <c r="C14" s="335"/>
      <c r="D14" s="328">
        <v>2017</v>
      </c>
      <c r="E14" s="329"/>
      <c r="F14" s="330">
        <v>234</v>
      </c>
      <c r="G14" s="331">
        <v>65</v>
      </c>
      <c r="H14" s="332">
        <v>299</v>
      </c>
      <c r="I14" s="330">
        <v>79</v>
      </c>
      <c r="J14" s="331">
        <v>42</v>
      </c>
      <c r="K14" s="332">
        <v>121</v>
      </c>
      <c r="L14" s="333">
        <v>91</v>
      </c>
      <c r="M14" s="334">
        <v>2461</v>
      </c>
      <c r="N14" s="111"/>
      <c r="O14" s="41"/>
    </row>
    <row r="15" spans="1:34" s="109" customFormat="1" ht="12.65" customHeight="1" x14ac:dyDescent="0.25">
      <c r="A15" s="142"/>
      <c r="B15" s="328"/>
      <c r="C15" s="335"/>
      <c r="D15" s="328">
        <v>2018</v>
      </c>
      <c r="E15" s="329"/>
      <c r="F15" s="336">
        <v>210</v>
      </c>
      <c r="G15" s="337">
        <v>119</v>
      </c>
      <c r="H15" s="338">
        <v>329</v>
      </c>
      <c r="I15" s="336">
        <v>79</v>
      </c>
      <c r="J15" s="337">
        <v>20</v>
      </c>
      <c r="K15" s="338">
        <v>99</v>
      </c>
      <c r="L15" s="339">
        <v>144</v>
      </c>
      <c r="M15" s="334">
        <v>2416</v>
      </c>
      <c r="N15" s="111"/>
      <c r="O15" s="41"/>
    </row>
    <row r="16" spans="1:34" s="109" customFormat="1" ht="12.65" customHeight="1" x14ac:dyDescent="0.25">
      <c r="A16" s="142"/>
      <c r="B16" s="328"/>
      <c r="C16" s="335"/>
      <c r="D16" s="328">
        <v>2019</v>
      </c>
      <c r="E16" s="329"/>
      <c r="F16" s="336">
        <v>184</v>
      </c>
      <c r="G16" s="337">
        <v>193</v>
      </c>
      <c r="H16" s="338">
        <v>377</v>
      </c>
      <c r="I16" s="336">
        <v>44</v>
      </c>
      <c r="J16" s="337">
        <v>50</v>
      </c>
      <c r="K16" s="338">
        <v>94</v>
      </c>
      <c r="L16" s="339">
        <v>164</v>
      </c>
      <c r="M16" s="334">
        <v>2346</v>
      </c>
      <c r="N16" s="111"/>
      <c r="O16" s="41"/>
    </row>
    <row r="17" spans="1:15" s="109" customFormat="1" ht="12.65" customHeight="1" x14ac:dyDescent="0.25">
      <c r="A17" s="142"/>
      <c r="B17" s="328"/>
      <c r="C17" s="335"/>
      <c r="D17" s="328">
        <v>2020</v>
      </c>
      <c r="E17" s="329"/>
      <c r="F17" s="336">
        <v>300</v>
      </c>
      <c r="G17" s="337">
        <v>148</v>
      </c>
      <c r="H17" s="338">
        <v>448</v>
      </c>
      <c r="I17" s="336">
        <v>32</v>
      </c>
      <c r="J17" s="337">
        <v>22</v>
      </c>
      <c r="K17" s="338">
        <v>54</v>
      </c>
      <c r="L17" s="339">
        <v>28</v>
      </c>
      <c r="M17" s="334">
        <v>2372</v>
      </c>
      <c r="N17" s="111"/>
      <c r="O17" s="41"/>
    </row>
    <row r="18" spans="1:15" s="109" customFormat="1" ht="6" customHeight="1" x14ac:dyDescent="0.25">
      <c r="A18" s="142"/>
      <c r="B18" s="328"/>
      <c r="C18" s="335"/>
      <c r="D18" s="328"/>
      <c r="E18" s="329"/>
      <c r="F18" s="336"/>
      <c r="G18" s="337"/>
      <c r="H18" s="338"/>
      <c r="I18" s="336"/>
      <c r="J18" s="337"/>
      <c r="K18" s="338"/>
      <c r="L18" s="339"/>
      <c r="M18" s="334"/>
      <c r="N18" s="111"/>
      <c r="O18" s="41"/>
    </row>
    <row r="19" spans="1:15" s="109" customFormat="1" ht="12.65" customHeight="1" x14ac:dyDescent="0.25">
      <c r="A19" s="142"/>
      <c r="B19" s="328" t="s">
        <v>8</v>
      </c>
      <c r="C19" s="346" t="s">
        <v>9</v>
      </c>
      <c r="D19" s="328">
        <v>2016</v>
      </c>
      <c r="E19" s="347"/>
      <c r="F19" s="348">
        <v>2</v>
      </c>
      <c r="G19" s="349">
        <v>0</v>
      </c>
      <c r="H19" s="350">
        <v>2</v>
      </c>
      <c r="I19" s="351">
        <v>0</v>
      </c>
      <c r="J19" s="349">
        <v>0</v>
      </c>
      <c r="K19" s="350">
        <v>0</v>
      </c>
      <c r="L19" s="352">
        <v>3</v>
      </c>
      <c r="M19" s="353">
        <v>24</v>
      </c>
      <c r="N19" s="111"/>
      <c r="O19" s="41"/>
    </row>
    <row r="20" spans="1:15" s="109" customFormat="1" ht="12.65" customHeight="1" x14ac:dyDescent="0.25">
      <c r="A20" s="142"/>
      <c r="B20" s="328"/>
      <c r="C20" s="335"/>
      <c r="D20" s="328">
        <v>2017</v>
      </c>
      <c r="E20" s="329"/>
      <c r="F20" s="354">
        <v>0</v>
      </c>
      <c r="G20" s="355">
        <v>0</v>
      </c>
      <c r="H20" s="356">
        <v>0</v>
      </c>
      <c r="I20" s="354">
        <v>1</v>
      </c>
      <c r="J20" s="355">
        <v>0</v>
      </c>
      <c r="K20" s="356">
        <v>1</v>
      </c>
      <c r="L20" s="357">
        <v>7</v>
      </c>
      <c r="M20" s="358">
        <v>18</v>
      </c>
      <c r="N20" s="111"/>
      <c r="O20" s="41"/>
    </row>
    <row r="21" spans="1:15" s="109" customFormat="1" ht="12.65" customHeight="1" x14ac:dyDescent="0.25">
      <c r="A21" s="142"/>
      <c r="B21" s="328"/>
      <c r="C21" s="335"/>
      <c r="D21" s="328">
        <v>2018</v>
      </c>
      <c r="E21" s="329"/>
      <c r="F21" s="336">
        <v>0</v>
      </c>
      <c r="G21" s="337">
        <v>0</v>
      </c>
      <c r="H21" s="338">
        <v>0</v>
      </c>
      <c r="I21" s="336">
        <v>0</v>
      </c>
      <c r="J21" s="337">
        <v>0</v>
      </c>
      <c r="K21" s="338">
        <v>0</v>
      </c>
      <c r="L21" s="339">
        <v>0</v>
      </c>
      <c r="M21" s="334">
        <v>18</v>
      </c>
      <c r="N21" s="111"/>
      <c r="O21" s="41"/>
    </row>
    <row r="22" spans="1:15" s="109" customFormat="1" ht="12.65" customHeight="1" x14ac:dyDescent="0.25">
      <c r="A22" s="142"/>
      <c r="B22" s="328"/>
      <c r="C22" s="335"/>
      <c r="D22" s="328">
        <v>2019</v>
      </c>
      <c r="E22" s="329"/>
      <c r="F22" s="336">
        <v>0</v>
      </c>
      <c r="G22" s="337">
        <v>0</v>
      </c>
      <c r="H22" s="338">
        <v>0</v>
      </c>
      <c r="I22" s="336">
        <v>0</v>
      </c>
      <c r="J22" s="337">
        <v>0</v>
      </c>
      <c r="K22" s="338">
        <v>0</v>
      </c>
      <c r="L22" s="339">
        <v>1</v>
      </c>
      <c r="M22" s="334">
        <v>17</v>
      </c>
      <c r="N22" s="111"/>
      <c r="O22" s="41"/>
    </row>
    <row r="23" spans="1:15" s="109" customFormat="1" ht="12.65" customHeight="1" x14ac:dyDescent="0.25">
      <c r="A23" s="142"/>
      <c r="B23" s="328"/>
      <c r="C23" s="335"/>
      <c r="D23" s="328">
        <v>2020</v>
      </c>
      <c r="E23" s="329"/>
      <c r="F23" s="336">
        <v>0</v>
      </c>
      <c r="G23" s="337">
        <v>0</v>
      </c>
      <c r="H23" s="338">
        <v>0</v>
      </c>
      <c r="I23" s="336">
        <v>2</v>
      </c>
      <c r="J23" s="337">
        <v>0</v>
      </c>
      <c r="K23" s="338">
        <v>2</v>
      </c>
      <c r="L23" s="339">
        <v>1</v>
      </c>
      <c r="M23" s="334">
        <v>18</v>
      </c>
      <c r="N23" s="111"/>
      <c r="O23" s="41"/>
    </row>
    <row r="24" spans="1:15" s="109" customFormat="1" ht="6" customHeight="1" thickBot="1" x14ac:dyDescent="0.3">
      <c r="A24" s="142"/>
      <c r="B24" s="328"/>
      <c r="C24" s="335"/>
      <c r="D24" s="340"/>
      <c r="E24" s="341">
        <v>5</v>
      </c>
      <c r="F24" s="342"/>
      <c r="G24" s="325"/>
      <c r="H24" s="343"/>
      <c r="I24" s="342"/>
      <c r="J24" s="325"/>
      <c r="K24" s="343"/>
      <c r="L24" s="344"/>
      <c r="M24" s="345"/>
      <c r="N24" s="110"/>
      <c r="O24" s="41"/>
    </row>
    <row r="25" spans="1:15" s="109" customFormat="1" ht="12.65" customHeight="1" x14ac:dyDescent="0.25">
      <c r="A25" s="142"/>
      <c r="B25" s="328" t="s">
        <v>10</v>
      </c>
      <c r="C25" s="359" t="s">
        <v>11</v>
      </c>
      <c r="D25" s="328">
        <v>2016</v>
      </c>
      <c r="E25" s="347"/>
      <c r="F25" s="351">
        <v>140</v>
      </c>
      <c r="G25" s="349">
        <v>247</v>
      </c>
      <c r="H25" s="350">
        <v>387</v>
      </c>
      <c r="I25" s="351">
        <v>70</v>
      </c>
      <c r="J25" s="349">
        <v>41</v>
      </c>
      <c r="K25" s="350">
        <v>111</v>
      </c>
      <c r="L25" s="352">
        <v>156</v>
      </c>
      <c r="M25" s="334">
        <v>2554</v>
      </c>
      <c r="N25" s="111"/>
      <c r="O25" s="41"/>
    </row>
    <row r="26" spans="1:15" s="109" customFormat="1" ht="12.65" customHeight="1" x14ac:dyDescent="0.25">
      <c r="A26" s="142"/>
      <c r="B26" s="328"/>
      <c r="C26" s="335"/>
      <c r="D26" s="328">
        <v>2017</v>
      </c>
      <c r="E26" s="329"/>
      <c r="F26" s="354">
        <v>147</v>
      </c>
      <c r="G26" s="355">
        <v>196</v>
      </c>
      <c r="H26" s="356">
        <v>343</v>
      </c>
      <c r="I26" s="354">
        <v>98</v>
      </c>
      <c r="J26" s="355">
        <v>146</v>
      </c>
      <c r="K26" s="356">
        <v>244</v>
      </c>
      <c r="L26" s="357">
        <v>133</v>
      </c>
      <c r="M26" s="334">
        <v>2482</v>
      </c>
      <c r="N26" s="111"/>
      <c r="O26" s="41"/>
    </row>
    <row r="27" spans="1:15" s="109" customFormat="1" ht="12.65" customHeight="1" x14ac:dyDescent="0.25">
      <c r="A27" s="142"/>
      <c r="B27" s="328"/>
      <c r="C27" s="335"/>
      <c r="D27" s="328">
        <v>2018</v>
      </c>
      <c r="E27" s="329"/>
      <c r="F27" s="354">
        <v>166</v>
      </c>
      <c r="G27" s="355">
        <v>218</v>
      </c>
      <c r="H27" s="356">
        <v>384</v>
      </c>
      <c r="I27" s="354">
        <v>95</v>
      </c>
      <c r="J27" s="355">
        <v>127</v>
      </c>
      <c r="K27" s="356">
        <v>222</v>
      </c>
      <c r="L27" s="357">
        <v>134</v>
      </c>
      <c r="M27" s="334">
        <v>2607</v>
      </c>
      <c r="N27" s="112"/>
      <c r="O27" s="41"/>
    </row>
    <row r="28" spans="1:15" s="109" customFormat="1" ht="12.65" customHeight="1" x14ac:dyDescent="0.25">
      <c r="A28" s="142"/>
      <c r="B28" s="328"/>
      <c r="C28" s="335"/>
      <c r="D28" s="328">
        <v>2019</v>
      </c>
      <c r="E28" s="329"/>
      <c r="F28" s="354">
        <v>146</v>
      </c>
      <c r="G28" s="355">
        <v>135</v>
      </c>
      <c r="H28" s="356">
        <v>281</v>
      </c>
      <c r="I28" s="354">
        <v>136</v>
      </c>
      <c r="J28" s="355">
        <v>142</v>
      </c>
      <c r="K28" s="356">
        <v>278</v>
      </c>
      <c r="L28" s="357">
        <v>165</v>
      </c>
      <c r="M28" s="334">
        <v>2722</v>
      </c>
      <c r="N28" s="112"/>
      <c r="O28" s="41"/>
    </row>
    <row r="29" spans="1:15" s="109" customFormat="1" ht="12.65" customHeight="1" x14ac:dyDescent="0.25">
      <c r="A29" s="142"/>
      <c r="B29" s="328"/>
      <c r="C29" s="335"/>
      <c r="D29" s="328">
        <v>2020</v>
      </c>
      <c r="E29" s="329"/>
      <c r="F29" s="354">
        <v>131</v>
      </c>
      <c r="G29" s="355">
        <v>185</v>
      </c>
      <c r="H29" s="356">
        <v>316</v>
      </c>
      <c r="I29" s="354">
        <v>100</v>
      </c>
      <c r="J29" s="355">
        <v>112</v>
      </c>
      <c r="K29" s="356">
        <v>212</v>
      </c>
      <c r="L29" s="357">
        <v>164</v>
      </c>
      <c r="M29" s="334">
        <v>2768</v>
      </c>
      <c r="N29" s="112"/>
      <c r="O29" s="41"/>
    </row>
    <row r="30" spans="1:15" s="109" customFormat="1" ht="6" customHeight="1" thickBot="1" x14ac:dyDescent="0.3">
      <c r="A30" s="142"/>
      <c r="B30" s="328"/>
      <c r="C30" s="335"/>
      <c r="D30" s="340"/>
      <c r="E30" s="341">
        <v>5</v>
      </c>
      <c r="F30" s="342"/>
      <c r="G30" s="325"/>
      <c r="H30" s="343"/>
      <c r="I30" s="342"/>
      <c r="J30" s="325"/>
      <c r="K30" s="343"/>
      <c r="L30" s="344"/>
      <c r="M30" s="345"/>
      <c r="N30" s="110"/>
      <c r="O30" s="41"/>
    </row>
    <row r="31" spans="1:15" s="109" customFormat="1" ht="12.65" customHeight="1" x14ac:dyDescent="0.25">
      <c r="A31" s="142"/>
      <c r="B31" s="328" t="s">
        <v>12</v>
      </c>
      <c r="C31" s="360" t="s">
        <v>13</v>
      </c>
      <c r="D31" s="328">
        <v>2016</v>
      </c>
      <c r="E31" s="347"/>
      <c r="F31" s="336" t="s">
        <v>5</v>
      </c>
      <c r="G31" s="337" t="s">
        <v>5</v>
      </c>
      <c r="H31" s="338" t="s">
        <v>5</v>
      </c>
      <c r="I31" s="336" t="s">
        <v>5</v>
      </c>
      <c r="J31" s="337" t="s">
        <v>5</v>
      </c>
      <c r="K31" s="338" t="s">
        <v>5</v>
      </c>
      <c r="L31" s="339" t="s">
        <v>5</v>
      </c>
      <c r="M31" s="361" t="s">
        <v>5</v>
      </c>
      <c r="N31" s="113"/>
      <c r="O31" s="41"/>
    </row>
    <row r="32" spans="1:15" s="109" customFormat="1" ht="12.65" customHeight="1" x14ac:dyDescent="0.25">
      <c r="A32" s="142"/>
      <c r="B32" s="328"/>
      <c r="C32" s="335"/>
      <c r="D32" s="328">
        <v>2017</v>
      </c>
      <c r="E32" s="347"/>
      <c r="F32" s="336" t="s">
        <v>5</v>
      </c>
      <c r="G32" s="337" t="s">
        <v>5</v>
      </c>
      <c r="H32" s="338" t="s">
        <v>5</v>
      </c>
      <c r="I32" s="336" t="s">
        <v>5</v>
      </c>
      <c r="J32" s="337" t="s">
        <v>5</v>
      </c>
      <c r="K32" s="338" t="s">
        <v>5</v>
      </c>
      <c r="L32" s="339" t="s">
        <v>5</v>
      </c>
      <c r="M32" s="361" t="s">
        <v>5</v>
      </c>
      <c r="N32" s="113"/>
      <c r="O32" s="41"/>
    </row>
    <row r="33" spans="1:15" s="109" customFormat="1" ht="12.65" customHeight="1" x14ac:dyDescent="0.25">
      <c r="A33" s="142"/>
      <c r="B33" s="328"/>
      <c r="C33" s="335"/>
      <c r="D33" s="328">
        <v>2018</v>
      </c>
      <c r="E33" s="347"/>
      <c r="F33" s="336" t="s">
        <v>5</v>
      </c>
      <c r="G33" s="337" t="s">
        <v>5</v>
      </c>
      <c r="H33" s="338" t="s">
        <v>5</v>
      </c>
      <c r="I33" s="336" t="s">
        <v>5</v>
      </c>
      <c r="J33" s="337" t="s">
        <v>5</v>
      </c>
      <c r="K33" s="338" t="s">
        <v>5</v>
      </c>
      <c r="L33" s="339" t="s">
        <v>5</v>
      </c>
      <c r="M33" s="361" t="s">
        <v>5</v>
      </c>
      <c r="N33" s="113"/>
      <c r="O33" s="41"/>
    </row>
    <row r="34" spans="1:15" s="109" customFormat="1" ht="12.65" customHeight="1" x14ac:dyDescent="0.25">
      <c r="A34" s="142"/>
      <c r="B34" s="328"/>
      <c r="C34" s="335"/>
      <c r="D34" s="328">
        <v>2019</v>
      </c>
      <c r="E34" s="347"/>
      <c r="F34" s="336" t="s">
        <v>5</v>
      </c>
      <c r="G34" s="337" t="s">
        <v>5</v>
      </c>
      <c r="H34" s="338" t="s">
        <v>5</v>
      </c>
      <c r="I34" s="336" t="s">
        <v>5</v>
      </c>
      <c r="J34" s="337" t="s">
        <v>5</v>
      </c>
      <c r="K34" s="338" t="s">
        <v>5</v>
      </c>
      <c r="L34" s="339" t="s">
        <v>5</v>
      </c>
      <c r="M34" s="334" t="s">
        <v>5</v>
      </c>
      <c r="N34" s="113"/>
      <c r="O34" s="41"/>
    </row>
    <row r="35" spans="1:15" s="109" customFormat="1" ht="12.65" customHeight="1" x14ac:dyDescent="0.25">
      <c r="A35" s="142"/>
      <c r="B35" s="328"/>
      <c r="C35" s="335"/>
      <c r="D35" s="328">
        <v>2020</v>
      </c>
      <c r="E35" s="347"/>
      <c r="F35" s="336" t="s">
        <v>5</v>
      </c>
      <c r="G35" s="337" t="s">
        <v>5</v>
      </c>
      <c r="H35" s="338" t="s">
        <v>5</v>
      </c>
      <c r="I35" s="336" t="s">
        <v>5</v>
      </c>
      <c r="J35" s="337" t="s">
        <v>5</v>
      </c>
      <c r="K35" s="338" t="s">
        <v>5</v>
      </c>
      <c r="L35" s="339" t="s">
        <v>5</v>
      </c>
      <c r="M35" s="334" t="s">
        <v>5</v>
      </c>
      <c r="N35" s="113"/>
      <c r="O35" s="41"/>
    </row>
    <row r="36" spans="1:15" s="109" customFormat="1" ht="6" customHeight="1" thickBot="1" x14ac:dyDescent="0.3">
      <c r="A36" s="142"/>
      <c r="B36" s="328"/>
      <c r="C36" s="335"/>
      <c r="D36" s="340"/>
      <c r="E36" s="341">
        <v>5</v>
      </c>
      <c r="F36" s="342"/>
      <c r="G36" s="325"/>
      <c r="H36" s="343"/>
      <c r="I36" s="342"/>
      <c r="J36" s="325"/>
      <c r="K36" s="343"/>
      <c r="L36" s="344"/>
      <c r="M36" s="345"/>
      <c r="N36" s="110"/>
      <c r="O36" s="41"/>
    </row>
    <row r="37" spans="1:15" s="109" customFormat="1" ht="12.65" customHeight="1" x14ac:dyDescent="0.25">
      <c r="A37" s="142"/>
      <c r="B37" s="362" t="s">
        <v>15</v>
      </c>
      <c r="C37" s="363" t="s">
        <v>16</v>
      </c>
      <c r="D37" s="328">
        <v>2017</v>
      </c>
      <c r="E37" s="347"/>
      <c r="F37" s="336" t="s">
        <v>5</v>
      </c>
      <c r="G37" s="337" t="s">
        <v>5</v>
      </c>
      <c r="H37" s="338" t="s">
        <v>5</v>
      </c>
      <c r="I37" s="336" t="s">
        <v>5</v>
      </c>
      <c r="J37" s="337" t="s">
        <v>5</v>
      </c>
      <c r="K37" s="338" t="s">
        <v>5</v>
      </c>
      <c r="L37" s="339" t="s">
        <v>5</v>
      </c>
      <c r="M37" s="361" t="s">
        <v>5</v>
      </c>
      <c r="N37" s="113"/>
      <c r="O37" s="41"/>
    </row>
    <row r="38" spans="1:15" s="109" customFormat="1" ht="12.65" customHeight="1" x14ac:dyDescent="0.25">
      <c r="A38" s="142"/>
      <c r="B38" s="362"/>
      <c r="C38" s="364" t="s">
        <v>17</v>
      </c>
      <c r="D38" s="328">
        <v>2018</v>
      </c>
      <c r="E38" s="347"/>
      <c r="F38" s="336" t="s">
        <v>5</v>
      </c>
      <c r="G38" s="337" t="s">
        <v>5</v>
      </c>
      <c r="H38" s="338" t="s">
        <v>5</v>
      </c>
      <c r="I38" s="336" t="s">
        <v>5</v>
      </c>
      <c r="J38" s="337" t="s">
        <v>5</v>
      </c>
      <c r="K38" s="338" t="s">
        <v>5</v>
      </c>
      <c r="L38" s="339" t="s">
        <v>5</v>
      </c>
      <c r="M38" s="361" t="s">
        <v>5</v>
      </c>
      <c r="N38" s="113"/>
      <c r="O38" s="41"/>
    </row>
    <row r="39" spans="1:15" s="109" customFormat="1" ht="12.65" customHeight="1" x14ac:dyDescent="0.25">
      <c r="A39" s="142"/>
      <c r="B39" s="362"/>
      <c r="C39" s="365"/>
      <c r="D39" s="328">
        <v>2019</v>
      </c>
      <c r="E39" s="365"/>
      <c r="F39" s="336" t="s">
        <v>5</v>
      </c>
      <c r="G39" s="337" t="s">
        <v>5</v>
      </c>
      <c r="H39" s="338" t="s">
        <v>5</v>
      </c>
      <c r="I39" s="336" t="s">
        <v>5</v>
      </c>
      <c r="J39" s="337" t="s">
        <v>5</v>
      </c>
      <c r="K39" s="338" t="s">
        <v>5</v>
      </c>
      <c r="L39" s="339" t="s">
        <v>5</v>
      </c>
      <c r="M39" s="334" t="s">
        <v>5</v>
      </c>
      <c r="N39" s="113"/>
      <c r="O39" s="41"/>
    </row>
    <row r="40" spans="1:15" s="109" customFormat="1" ht="12.65" customHeight="1" x14ac:dyDescent="0.25">
      <c r="A40" s="142"/>
      <c r="B40" s="362"/>
      <c r="C40" s="365"/>
      <c r="D40" s="328">
        <v>2020</v>
      </c>
      <c r="E40" s="365"/>
      <c r="F40" s="336" t="s">
        <v>5</v>
      </c>
      <c r="G40" s="337" t="s">
        <v>5</v>
      </c>
      <c r="H40" s="338" t="s">
        <v>5</v>
      </c>
      <c r="I40" s="336" t="s">
        <v>5</v>
      </c>
      <c r="J40" s="337" t="s">
        <v>5</v>
      </c>
      <c r="K40" s="338" t="s">
        <v>5</v>
      </c>
      <c r="L40" s="339" t="s">
        <v>5</v>
      </c>
      <c r="M40" s="334" t="s">
        <v>5</v>
      </c>
      <c r="N40" s="113"/>
      <c r="O40" s="41"/>
    </row>
    <row r="41" spans="1:15" s="109" customFormat="1" ht="6" customHeight="1" x14ac:dyDescent="0.25">
      <c r="A41" s="142"/>
      <c r="B41" s="328"/>
      <c r="C41" s="335"/>
      <c r="D41" s="340"/>
      <c r="E41" s="329">
        <v>5</v>
      </c>
      <c r="F41" s="342"/>
      <c r="G41" s="325"/>
      <c r="H41" s="343"/>
      <c r="I41" s="342"/>
      <c r="J41" s="325"/>
      <c r="K41" s="343"/>
      <c r="L41" s="344"/>
      <c r="M41" s="345"/>
      <c r="N41" s="110"/>
      <c r="O41" s="41"/>
    </row>
    <row r="42" spans="1:15" s="109" customFormat="1" ht="27" customHeight="1" x14ac:dyDescent="0.25">
      <c r="A42" s="150"/>
      <c r="B42" s="310"/>
      <c r="C42" s="311" t="s">
        <v>0</v>
      </c>
      <c r="D42" s="312" t="s">
        <v>1</v>
      </c>
      <c r="E42" s="313">
        <v>6</v>
      </c>
      <c r="F42" s="367" t="s">
        <v>24</v>
      </c>
      <c r="G42" s="368"/>
      <c r="H42" s="369"/>
      <c r="I42" s="314" t="s">
        <v>97</v>
      </c>
      <c r="J42" s="368"/>
      <c r="K42" s="368"/>
      <c r="L42" s="370" t="s">
        <v>446</v>
      </c>
      <c r="M42" s="316" t="s">
        <v>455</v>
      </c>
      <c r="N42" s="108"/>
    </row>
    <row r="43" spans="1:15" s="109" customFormat="1" ht="6" customHeight="1" x14ac:dyDescent="0.25">
      <c r="A43" s="142"/>
      <c r="B43" s="317"/>
      <c r="C43" s="318"/>
      <c r="D43" s="319"/>
      <c r="E43" s="320"/>
      <c r="F43" s="321"/>
      <c r="G43" s="322"/>
      <c r="H43" s="323"/>
      <c r="I43" s="324"/>
      <c r="J43" s="325"/>
      <c r="K43" s="323"/>
      <c r="L43" s="326"/>
      <c r="M43" s="327"/>
      <c r="N43" s="110"/>
      <c r="O43" s="41"/>
    </row>
    <row r="44" spans="1:15" s="109" customFormat="1" ht="12.65" customHeight="1" x14ac:dyDescent="0.25">
      <c r="A44" s="142"/>
      <c r="B44" s="328" t="s">
        <v>18</v>
      </c>
      <c r="C44" s="346" t="s">
        <v>19</v>
      </c>
      <c r="D44" s="328">
        <v>2016</v>
      </c>
      <c r="E44" s="347"/>
      <c r="F44" s="351">
        <v>4</v>
      </c>
      <c r="G44" s="349">
        <v>0</v>
      </c>
      <c r="H44" s="350">
        <v>4</v>
      </c>
      <c r="I44" s="351">
        <v>1</v>
      </c>
      <c r="J44" s="349">
        <v>0</v>
      </c>
      <c r="K44" s="350">
        <v>1</v>
      </c>
      <c r="L44" s="352">
        <v>13</v>
      </c>
      <c r="M44" s="353">
        <v>53</v>
      </c>
      <c r="N44" s="111"/>
      <c r="O44" s="41"/>
    </row>
    <row r="45" spans="1:15" s="109" customFormat="1" ht="12.65" customHeight="1" x14ac:dyDescent="0.25">
      <c r="A45" s="142"/>
      <c r="B45" s="328"/>
      <c r="C45" s="335"/>
      <c r="D45" s="328">
        <v>2017</v>
      </c>
      <c r="E45" s="329"/>
      <c r="F45" s="354">
        <v>3</v>
      </c>
      <c r="G45" s="355">
        <v>0</v>
      </c>
      <c r="H45" s="356">
        <v>3</v>
      </c>
      <c r="I45" s="354">
        <v>1</v>
      </c>
      <c r="J45" s="355">
        <v>0</v>
      </c>
      <c r="K45" s="356">
        <v>1</v>
      </c>
      <c r="L45" s="357">
        <v>11</v>
      </c>
      <c r="M45" s="358">
        <v>43</v>
      </c>
      <c r="N45" s="111"/>
      <c r="O45" s="41"/>
    </row>
    <row r="46" spans="1:15" s="109" customFormat="1" ht="12.65" customHeight="1" x14ac:dyDescent="0.25">
      <c r="A46" s="142"/>
      <c r="B46" s="328"/>
      <c r="C46" s="335"/>
      <c r="D46" s="328">
        <v>2018</v>
      </c>
      <c r="E46" s="329"/>
      <c r="F46" s="354">
        <v>1</v>
      </c>
      <c r="G46" s="355">
        <v>0</v>
      </c>
      <c r="H46" s="356">
        <v>1</v>
      </c>
      <c r="I46" s="354">
        <v>0</v>
      </c>
      <c r="J46" s="355">
        <v>0</v>
      </c>
      <c r="K46" s="356">
        <v>0</v>
      </c>
      <c r="L46" s="357">
        <v>0</v>
      </c>
      <c r="M46" s="358">
        <v>43</v>
      </c>
      <c r="N46" s="111"/>
      <c r="O46" s="41"/>
    </row>
    <row r="47" spans="1:15" s="109" customFormat="1" ht="12.65" customHeight="1" x14ac:dyDescent="0.25">
      <c r="A47" s="142"/>
      <c r="B47" s="328"/>
      <c r="C47" s="335"/>
      <c r="D47" s="328">
        <v>2019</v>
      </c>
      <c r="E47" s="329"/>
      <c r="F47" s="354">
        <v>2</v>
      </c>
      <c r="G47" s="355">
        <v>0</v>
      </c>
      <c r="H47" s="356">
        <v>2</v>
      </c>
      <c r="I47" s="354">
        <v>4</v>
      </c>
      <c r="J47" s="355">
        <v>0</v>
      </c>
      <c r="K47" s="356">
        <v>4</v>
      </c>
      <c r="L47" s="357">
        <v>3</v>
      </c>
      <c r="M47" s="358">
        <v>44</v>
      </c>
      <c r="N47" s="111"/>
      <c r="O47" s="41"/>
    </row>
    <row r="48" spans="1:15" s="109" customFormat="1" ht="12.65" customHeight="1" x14ac:dyDescent="0.25">
      <c r="A48" s="142"/>
      <c r="B48" s="328"/>
      <c r="C48" s="335"/>
      <c r="D48" s="328">
        <v>2020</v>
      </c>
      <c r="E48" s="329"/>
      <c r="F48" s="354">
        <v>2</v>
      </c>
      <c r="G48" s="355">
        <v>0</v>
      </c>
      <c r="H48" s="356">
        <v>2</v>
      </c>
      <c r="I48" s="354">
        <v>6</v>
      </c>
      <c r="J48" s="355">
        <v>0</v>
      </c>
      <c r="K48" s="356">
        <v>6</v>
      </c>
      <c r="L48" s="357">
        <v>2</v>
      </c>
      <c r="M48" s="358">
        <v>48</v>
      </c>
      <c r="N48" s="111"/>
      <c r="O48" s="41"/>
    </row>
    <row r="49" spans="1:15" s="109" customFormat="1" ht="6" customHeight="1" thickBot="1" x14ac:dyDescent="0.3">
      <c r="A49" s="142"/>
      <c r="B49" s="328"/>
      <c r="C49" s="335"/>
      <c r="D49" s="340"/>
      <c r="E49" s="341">
        <v>5</v>
      </c>
      <c r="F49" s="342"/>
      <c r="G49" s="325"/>
      <c r="H49" s="343"/>
      <c r="I49" s="342"/>
      <c r="J49" s="325"/>
      <c r="K49" s="343"/>
      <c r="L49" s="344"/>
      <c r="M49" s="345"/>
      <c r="N49" s="110"/>
      <c r="O49" s="41"/>
    </row>
    <row r="50" spans="1:15" s="109" customFormat="1" ht="12.65" customHeight="1" x14ac:dyDescent="0.25">
      <c r="A50" s="142"/>
      <c r="B50" s="328" t="s">
        <v>21</v>
      </c>
      <c r="C50" s="346" t="s">
        <v>20</v>
      </c>
      <c r="D50" s="328">
        <v>2016</v>
      </c>
      <c r="E50" s="347"/>
      <c r="F50" s="371">
        <v>35</v>
      </c>
      <c r="G50" s="372">
        <v>0</v>
      </c>
      <c r="H50" s="373">
        <v>35</v>
      </c>
      <c r="I50" s="371">
        <v>21</v>
      </c>
      <c r="J50" s="372">
        <v>0</v>
      </c>
      <c r="K50" s="373">
        <v>21</v>
      </c>
      <c r="L50" s="374">
        <v>13</v>
      </c>
      <c r="M50" s="375">
        <v>391</v>
      </c>
      <c r="N50" s="111"/>
      <c r="O50" s="41"/>
    </row>
    <row r="51" spans="1:15" s="109" customFormat="1" ht="12.65" customHeight="1" x14ac:dyDescent="0.25">
      <c r="A51" s="142"/>
      <c r="B51" s="328"/>
      <c r="C51" s="335"/>
      <c r="D51" s="328">
        <v>2017</v>
      </c>
      <c r="E51" s="329"/>
      <c r="F51" s="336">
        <v>48</v>
      </c>
      <c r="G51" s="337">
        <v>0</v>
      </c>
      <c r="H51" s="338">
        <v>48</v>
      </c>
      <c r="I51" s="336">
        <v>24</v>
      </c>
      <c r="J51" s="337">
        <v>0</v>
      </c>
      <c r="K51" s="338">
        <v>24</v>
      </c>
      <c r="L51" s="339" t="s">
        <v>5</v>
      </c>
      <c r="M51" s="361" t="s">
        <v>5</v>
      </c>
      <c r="N51" s="113"/>
      <c r="O51" s="41"/>
    </row>
    <row r="52" spans="1:15" s="109" customFormat="1" ht="12.65" customHeight="1" x14ac:dyDescent="0.25">
      <c r="A52" s="142"/>
      <c r="B52" s="328"/>
      <c r="C52" s="335"/>
      <c r="D52" s="328">
        <v>2018</v>
      </c>
      <c r="E52" s="329"/>
      <c r="F52" s="336">
        <v>18</v>
      </c>
      <c r="G52" s="337">
        <v>0</v>
      </c>
      <c r="H52" s="338">
        <v>18</v>
      </c>
      <c r="I52" s="336">
        <v>47</v>
      </c>
      <c r="J52" s="337">
        <v>0</v>
      </c>
      <c r="K52" s="338">
        <v>47</v>
      </c>
      <c r="L52" s="339">
        <v>52</v>
      </c>
      <c r="M52" s="375">
        <v>419</v>
      </c>
      <c r="N52" s="112"/>
      <c r="O52" s="41"/>
    </row>
    <row r="53" spans="1:15" s="109" customFormat="1" ht="12.65" customHeight="1" x14ac:dyDescent="0.25">
      <c r="A53" s="142"/>
      <c r="B53" s="328"/>
      <c r="C53" s="335"/>
      <c r="D53" s="328">
        <v>2019</v>
      </c>
      <c r="E53" s="329"/>
      <c r="F53" s="336">
        <v>25</v>
      </c>
      <c r="G53" s="337">
        <v>0</v>
      </c>
      <c r="H53" s="338">
        <v>25</v>
      </c>
      <c r="I53" s="336">
        <v>30</v>
      </c>
      <c r="J53" s="337">
        <v>0</v>
      </c>
      <c r="K53" s="338">
        <v>30</v>
      </c>
      <c r="L53" s="339">
        <v>65</v>
      </c>
      <c r="M53" s="375">
        <v>384</v>
      </c>
      <c r="N53" s="112"/>
      <c r="O53" s="41"/>
    </row>
    <row r="54" spans="1:15" s="109" customFormat="1" ht="12.65" customHeight="1" x14ac:dyDescent="0.25">
      <c r="A54" s="142"/>
      <c r="B54" s="328"/>
      <c r="C54" s="335"/>
      <c r="D54" s="328">
        <v>2020</v>
      </c>
      <c r="E54" s="329"/>
      <c r="F54" s="336">
        <v>26</v>
      </c>
      <c r="G54" s="337">
        <v>0</v>
      </c>
      <c r="H54" s="338">
        <v>26</v>
      </c>
      <c r="I54" s="336">
        <v>13</v>
      </c>
      <c r="J54" s="337">
        <v>0</v>
      </c>
      <c r="K54" s="338">
        <v>13</v>
      </c>
      <c r="L54" s="339">
        <v>103</v>
      </c>
      <c r="M54" s="375">
        <v>294</v>
      </c>
      <c r="N54" s="112"/>
      <c r="O54" s="41"/>
    </row>
    <row r="55" spans="1:15" s="109" customFormat="1" ht="6" customHeight="1" x14ac:dyDescent="0.25">
      <c r="A55" s="142"/>
      <c r="B55" s="328"/>
      <c r="C55" s="335"/>
      <c r="D55" s="328"/>
      <c r="E55" s="329"/>
      <c r="F55" s="336"/>
      <c r="G55" s="337"/>
      <c r="H55" s="338"/>
      <c r="I55" s="336"/>
      <c r="J55" s="337"/>
      <c r="K55" s="338"/>
      <c r="L55" s="339"/>
      <c r="M55" s="375"/>
      <c r="N55" s="112"/>
      <c r="O55" s="41"/>
    </row>
    <row r="56" spans="1:15" s="109" customFormat="1" ht="12.65" customHeight="1" x14ac:dyDescent="0.25">
      <c r="A56" s="142"/>
      <c r="B56" s="328" t="s">
        <v>22</v>
      </c>
      <c r="C56" s="346" t="s">
        <v>440</v>
      </c>
      <c r="D56" s="328">
        <v>2016</v>
      </c>
      <c r="E56" s="347"/>
      <c r="F56" s="371">
        <v>9</v>
      </c>
      <c r="G56" s="372">
        <v>6</v>
      </c>
      <c r="H56" s="373">
        <v>15</v>
      </c>
      <c r="I56" s="371">
        <v>9</v>
      </c>
      <c r="J56" s="372">
        <v>6</v>
      </c>
      <c r="K56" s="373">
        <v>15</v>
      </c>
      <c r="L56" s="374">
        <v>8</v>
      </c>
      <c r="M56" s="375">
        <v>57</v>
      </c>
      <c r="N56" s="110"/>
      <c r="O56" s="41"/>
    </row>
    <row r="57" spans="1:15" s="109" customFormat="1" ht="12.65" customHeight="1" x14ac:dyDescent="0.25">
      <c r="A57" s="142"/>
      <c r="B57" s="328"/>
      <c r="C57" s="376" t="s">
        <v>441</v>
      </c>
      <c r="D57" s="328">
        <v>2017</v>
      </c>
      <c r="E57" s="329"/>
      <c r="F57" s="330">
        <v>5</v>
      </c>
      <c r="G57" s="331">
        <v>8</v>
      </c>
      <c r="H57" s="332">
        <v>13</v>
      </c>
      <c r="I57" s="330">
        <v>5</v>
      </c>
      <c r="J57" s="331">
        <v>8</v>
      </c>
      <c r="K57" s="332">
        <v>13</v>
      </c>
      <c r="L57" s="333">
        <v>9</v>
      </c>
      <c r="M57" s="334">
        <v>62</v>
      </c>
      <c r="N57" s="111"/>
      <c r="O57" s="41"/>
    </row>
    <row r="58" spans="1:15" s="109" customFormat="1" ht="12.65" customHeight="1" x14ac:dyDescent="0.25">
      <c r="A58" s="142"/>
      <c r="B58" s="328"/>
      <c r="C58" s="377" t="s">
        <v>439</v>
      </c>
      <c r="D58" s="328">
        <v>2018</v>
      </c>
      <c r="E58" s="329"/>
      <c r="F58" s="330">
        <v>3</v>
      </c>
      <c r="G58" s="331">
        <v>2</v>
      </c>
      <c r="H58" s="332">
        <v>5</v>
      </c>
      <c r="I58" s="330">
        <v>3</v>
      </c>
      <c r="J58" s="331">
        <v>2</v>
      </c>
      <c r="K58" s="332">
        <v>5</v>
      </c>
      <c r="L58" s="333">
        <v>8</v>
      </c>
      <c r="M58" s="334">
        <v>59</v>
      </c>
      <c r="N58" s="111"/>
      <c r="O58" s="41"/>
    </row>
    <row r="59" spans="1:15" s="109" customFormat="1" ht="12.65" customHeight="1" x14ac:dyDescent="0.25">
      <c r="A59" s="142"/>
      <c r="B59" s="328"/>
      <c r="C59" s="377" t="s">
        <v>23</v>
      </c>
      <c r="D59" s="328">
        <v>2019</v>
      </c>
      <c r="E59" s="329"/>
      <c r="F59" s="336" t="s">
        <v>5</v>
      </c>
      <c r="G59" s="337" t="s">
        <v>5</v>
      </c>
      <c r="H59" s="338" t="s">
        <v>5</v>
      </c>
      <c r="I59" s="336" t="s">
        <v>5</v>
      </c>
      <c r="J59" s="337" t="s">
        <v>5</v>
      </c>
      <c r="K59" s="338" t="s">
        <v>5</v>
      </c>
      <c r="L59" s="339" t="s">
        <v>5</v>
      </c>
      <c r="M59" s="334" t="s">
        <v>5</v>
      </c>
      <c r="N59" s="111"/>
      <c r="O59" s="41"/>
    </row>
    <row r="60" spans="1:15" s="109" customFormat="1" ht="12.65" customHeight="1" x14ac:dyDescent="0.25">
      <c r="A60" s="142"/>
      <c r="B60" s="328"/>
      <c r="C60" s="335"/>
      <c r="D60" s="328">
        <v>2020</v>
      </c>
      <c r="E60" s="329"/>
      <c r="F60" s="336" t="s">
        <v>5</v>
      </c>
      <c r="G60" s="337" t="s">
        <v>5</v>
      </c>
      <c r="H60" s="338" t="s">
        <v>5</v>
      </c>
      <c r="I60" s="336" t="s">
        <v>5</v>
      </c>
      <c r="J60" s="337" t="s">
        <v>5</v>
      </c>
      <c r="K60" s="338" t="s">
        <v>5</v>
      </c>
      <c r="L60" s="339" t="s">
        <v>5</v>
      </c>
      <c r="M60" s="334" t="s">
        <v>5</v>
      </c>
      <c r="N60" s="111"/>
      <c r="O60" s="41"/>
    </row>
    <row r="61" spans="1:15" s="109" customFormat="1" ht="6" customHeight="1" x14ac:dyDescent="0.25">
      <c r="A61" s="142"/>
      <c r="B61" s="328"/>
      <c r="C61" s="335"/>
      <c r="D61" s="328"/>
      <c r="E61" s="329"/>
      <c r="F61" s="330"/>
      <c r="G61" s="331"/>
      <c r="H61" s="332"/>
      <c r="I61" s="331"/>
      <c r="J61" s="331"/>
      <c r="K61" s="331"/>
      <c r="L61" s="333"/>
      <c r="M61" s="378"/>
      <c r="N61" s="111"/>
      <c r="O61" s="41"/>
    </row>
    <row r="62" spans="1:15" s="109" customFormat="1" ht="12.65" customHeight="1" x14ac:dyDescent="0.25">
      <c r="A62" s="142"/>
      <c r="B62" s="328" t="s">
        <v>25</v>
      </c>
      <c r="C62" s="346" t="s">
        <v>26</v>
      </c>
      <c r="D62" s="328">
        <v>2016</v>
      </c>
      <c r="E62" s="347"/>
      <c r="F62" s="371">
        <v>200</v>
      </c>
      <c r="G62" s="372">
        <v>126</v>
      </c>
      <c r="H62" s="373">
        <v>326</v>
      </c>
      <c r="I62" s="371">
        <v>182</v>
      </c>
      <c r="J62" s="372">
        <v>119</v>
      </c>
      <c r="K62" s="373">
        <v>301</v>
      </c>
      <c r="L62" s="374">
        <v>158</v>
      </c>
      <c r="M62" s="334">
        <v>2213</v>
      </c>
      <c r="N62" s="115"/>
      <c r="O62" s="41"/>
    </row>
    <row r="63" spans="1:15" s="109" customFormat="1" ht="12.65" customHeight="1" x14ac:dyDescent="0.25">
      <c r="A63" s="142"/>
      <c r="B63" s="328"/>
      <c r="C63" s="335"/>
      <c r="D63" s="328">
        <v>2017</v>
      </c>
      <c r="E63" s="329"/>
      <c r="F63" s="330">
        <v>200</v>
      </c>
      <c r="G63" s="331">
        <v>139</v>
      </c>
      <c r="H63" s="332">
        <v>339</v>
      </c>
      <c r="I63" s="330">
        <v>181</v>
      </c>
      <c r="J63" s="331">
        <v>146</v>
      </c>
      <c r="K63" s="332">
        <v>327</v>
      </c>
      <c r="L63" s="333">
        <v>148</v>
      </c>
      <c r="M63" s="334">
        <v>2392</v>
      </c>
      <c r="N63" s="111"/>
      <c r="O63" s="41"/>
    </row>
    <row r="64" spans="1:15" s="109" customFormat="1" ht="12.65" customHeight="1" x14ac:dyDescent="0.25">
      <c r="A64" s="142"/>
      <c r="B64" s="328"/>
      <c r="C64" s="335"/>
      <c r="D64" s="328">
        <v>2018</v>
      </c>
      <c r="E64" s="329"/>
      <c r="F64" s="330">
        <v>189</v>
      </c>
      <c r="G64" s="331">
        <v>138</v>
      </c>
      <c r="H64" s="332">
        <v>327</v>
      </c>
      <c r="I64" s="330">
        <v>160</v>
      </c>
      <c r="J64" s="331">
        <v>110</v>
      </c>
      <c r="K64" s="332">
        <v>270</v>
      </c>
      <c r="L64" s="333">
        <v>132</v>
      </c>
      <c r="M64" s="334">
        <v>2528</v>
      </c>
      <c r="N64" s="112"/>
      <c r="O64" s="41"/>
    </row>
    <row r="65" spans="1:15" s="109" customFormat="1" ht="12.65" customHeight="1" x14ac:dyDescent="0.25">
      <c r="A65" s="142"/>
      <c r="B65" s="328"/>
      <c r="C65" s="335"/>
      <c r="D65" s="328">
        <v>2019</v>
      </c>
      <c r="E65" s="329"/>
      <c r="F65" s="330">
        <v>151</v>
      </c>
      <c r="G65" s="331">
        <v>132</v>
      </c>
      <c r="H65" s="332">
        <v>283</v>
      </c>
      <c r="I65" s="330">
        <v>206</v>
      </c>
      <c r="J65" s="331">
        <v>122</v>
      </c>
      <c r="K65" s="332">
        <v>328</v>
      </c>
      <c r="L65" s="333">
        <v>189</v>
      </c>
      <c r="M65" s="334">
        <v>2667</v>
      </c>
      <c r="N65" s="112"/>
      <c r="O65" s="41"/>
    </row>
    <row r="66" spans="1:15" s="109" customFormat="1" ht="12.65" customHeight="1" x14ac:dyDescent="0.25">
      <c r="A66" s="142"/>
      <c r="B66" s="328"/>
      <c r="C66" s="335"/>
      <c r="D66" s="328">
        <v>2020</v>
      </c>
      <c r="E66" s="329"/>
      <c r="F66" s="330">
        <v>181</v>
      </c>
      <c r="G66" s="331">
        <v>154</v>
      </c>
      <c r="H66" s="332">
        <v>335</v>
      </c>
      <c r="I66" s="330">
        <v>132</v>
      </c>
      <c r="J66" s="331">
        <v>134</v>
      </c>
      <c r="K66" s="332">
        <v>266</v>
      </c>
      <c r="L66" s="333">
        <v>335</v>
      </c>
      <c r="M66" s="334">
        <v>2598</v>
      </c>
      <c r="N66" s="112"/>
      <c r="O66" s="41"/>
    </row>
    <row r="67" spans="1:15" s="109" customFormat="1" ht="6" customHeight="1" thickBot="1" x14ac:dyDescent="0.3">
      <c r="A67" s="142"/>
      <c r="B67" s="328"/>
      <c r="C67" s="335"/>
      <c r="D67" s="340"/>
      <c r="E67" s="341">
        <v>5</v>
      </c>
      <c r="F67" s="342"/>
      <c r="G67" s="325"/>
      <c r="H67" s="343"/>
      <c r="I67" s="342"/>
      <c r="J67" s="325"/>
      <c r="K67" s="343"/>
      <c r="L67" s="344"/>
      <c r="M67" s="345"/>
      <c r="N67" s="110"/>
      <c r="O67" s="41"/>
    </row>
    <row r="68" spans="1:15" s="109" customFormat="1" ht="12.65" customHeight="1" x14ac:dyDescent="0.25">
      <c r="A68" s="142"/>
      <c r="B68" s="328" t="s">
        <v>27</v>
      </c>
      <c r="C68" s="346" t="s">
        <v>28</v>
      </c>
      <c r="D68" s="328">
        <v>2016</v>
      </c>
      <c r="E68" s="347"/>
      <c r="F68" s="371">
        <v>10</v>
      </c>
      <c r="G68" s="372">
        <v>10</v>
      </c>
      <c r="H68" s="373">
        <v>20</v>
      </c>
      <c r="I68" s="371">
        <v>18</v>
      </c>
      <c r="J68" s="372">
        <v>10</v>
      </c>
      <c r="K68" s="373">
        <v>28</v>
      </c>
      <c r="L68" s="374">
        <v>35</v>
      </c>
      <c r="M68" s="375">
        <v>252</v>
      </c>
      <c r="N68" s="108"/>
      <c r="O68" s="41"/>
    </row>
    <row r="69" spans="1:15" s="109" customFormat="1" ht="12.65" customHeight="1" x14ac:dyDescent="0.25">
      <c r="A69" s="142"/>
      <c r="B69" s="328"/>
      <c r="C69" s="335"/>
      <c r="D69" s="328">
        <v>2017</v>
      </c>
      <c r="E69" s="329"/>
      <c r="F69" s="330">
        <v>17</v>
      </c>
      <c r="G69" s="331">
        <v>16</v>
      </c>
      <c r="H69" s="332">
        <v>33</v>
      </c>
      <c r="I69" s="330">
        <v>24</v>
      </c>
      <c r="J69" s="331">
        <v>18</v>
      </c>
      <c r="K69" s="332">
        <v>42</v>
      </c>
      <c r="L69" s="333">
        <v>48</v>
      </c>
      <c r="M69" s="334">
        <v>245</v>
      </c>
      <c r="N69" s="111"/>
      <c r="O69" s="41"/>
    </row>
    <row r="70" spans="1:15" s="109" customFormat="1" ht="12.65" customHeight="1" x14ac:dyDescent="0.25">
      <c r="A70" s="142"/>
      <c r="B70" s="328"/>
      <c r="C70" s="335"/>
      <c r="D70" s="328">
        <v>2018</v>
      </c>
      <c r="E70" s="329"/>
      <c r="F70" s="330">
        <v>5</v>
      </c>
      <c r="G70" s="331">
        <v>37</v>
      </c>
      <c r="H70" s="332">
        <v>42</v>
      </c>
      <c r="I70" s="330">
        <v>8</v>
      </c>
      <c r="J70" s="331">
        <v>10</v>
      </c>
      <c r="K70" s="332">
        <v>18</v>
      </c>
      <c r="L70" s="333">
        <v>14</v>
      </c>
      <c r="M70" s="334">
        <v>234</v>
      </c>
      <c r="N70" s="112"/>
      <c r="O70" s="41"/>
    </row>
    <row r="71" spans="1:15" s="109" customFormat="1" ht="12.65" customHeight="1" x14ac:dyDescent="0.25">
      <c r="A71" s="142"/>
      <c r="B71" s="328"/>
      <c r="C71" s="335"/>
      <c r="D71" s="328">
        <v>2019</v>
      </c>
      <c r="E71" s="329"/>
      <c r="F71" s="336" t="s">
        <v>5</v>
      </c>
      <c r="G71" s="337" t="s">
        <v>5</v>
      </c>
      <c r="H71" s="338" t="s">
        <v>5</v>
      </c>
      <c r="I71" s="336" t="s">
        <v>5</v>
      </c>
      <c r="J71" s="337" t="s">
        <v>5</v>
      </c>
      <c r="K71" s="338" t="s">
        <v>5</v>
      </c>
      <c r="L71" s="339" t="s">
        <v>5</v>
      </c>
      <c r="M71" s="334" t="s">
        <v>5</v>
      </c>
      <c r="N71" s="112"/>
      <c r="O71" s="41"/>
    </row>
    <row r="72" spans="1:15" s="109" customFormat="1" ht="12.65" customHeight="1" x14ac:dyDescent="0.25">
      <c r="A72" s="142"/>
      <c r="B72" s="328"/>
      <c r="C72" s="335"/>
      <c r="D72" s="328">
        <v>2020</v>
      </c>
      <c r="E72" s="329"/>
      <c r="F72" s="336">
        <v>10</v>
      </c>
      <c r="G72" s="337">
        <v>15</v>
      </c>
      <c r="H72" s="338">
        <v>25</v>
      </c>
      <c r="I72" s="336">
        <v>9</v>
      </c>
      <c r="J72" s="337">
        <v>6</v>
      </c>
      <c r="K72" s="338">
        <v>15</v>
      </c>
      <c r="L72" s="339">
        <v>17</v>
      </c>
      <c r="M72" s="334">
        <v>247</v>
      </c>
      <c r="N72" s="112"/>
      <c r="O72" s="41"/>
    </row>
    <row r="73" spans="1:15" s="109" customFormat="1" ht="6" customHeight="1" thickBot="1" x14ac:dyDescent="0.3">
      <c r="A73" s="142"/>
      <c r="B73" s="328"/>
      <c r="C73" s="335"/>
      <c r="D73" s="340"/>
      <c r="E73" s="341">
        <v>5</v>
      </c>
      <c r="F73" s="342"/>
      <c r="G73" s="325"/>
      <c r="H73" s="343"/>
      <c r="I73" s="342"/>
      <c r="J73" s="325"/>
      <c r="K73" s="343"/>
      <c r="L73" s="344"/>
      <c r="M73" s="345"/>
      <c r="N73" s="110"/>
      <c r="O73" s="41"/>
    </row>
    <row r="74" spans="1:15" s="109" customFormat="1" ht="12.65" customHeight="1" x14ac:dyDescent="0.25">
      <c r="A74" s="142"/>
      <c r="B74" s="328" t="s">
        <v>30</v>
      </c>
      <c r="C74" s="346" t="s">
        <v>29</v>
      </c>
      <c r="D74" s="328">
        <v>2016</v>
      </c>
      <c r="E74" s="347"/>
      <c r="F74" s="371">
        <v>82</v>
      </c>
      <c r="G74" s="372">
        <v>200</v>
      </c>
      <c r="H74" s="373">
        <v>282</v>
      </c>
      <c r="I74" s="371">
        <v>47</v>
      </c>
      <c r="J74" s="372">
        <v>192</v>
      </c>
      <c r="K74" s="373">
        <v>239</v>
      </c>
      <c r="L74" s="374">
        <v>223</v>
      </c>
      <c r="M74" s="334">
        <v>1732</v>
      </c>
      <c r="N74" s="108"/>
      <c r="O74" s="41"/>
    </row>
    <row r="75" spans="1:15" s="109" customFormat="1" ht="12.65" customHeight="1" x14ac:dyDescent="0.25">
      <c r="A75" s="142"/>
      <c r="B75" s="328"/>
      <c r="C75" s="335"/>
      <c r="D75" s="328">
        <v>2017</v>
      </c>
      <c r="E75" s="329"/>
      <c r="F75" s="330">
        <v>75</v>
      </c>
      <c r="G75" s="331">
        <v>235</v>
      </c>
      <c r="H75" s="332">
        <v>310</v>
      </c>
      <c r="I75" s="330">
        <v>70</v>
      </c>
      <c r="J75" s="331">
        <v>167</v>
      </c>
      <c r="K75" s="332">
        <v>237</v>
      </c>
      <c r="L75" s="333">
        <v>161</v>
      </c>
      <c r="M75" s="334">
        <v>1786</v>
      </c>
      <c r="N75" s="111"/>
      <c r="O75" s="41"/>
    </row>
    <row r="76" spans="1:15" s="109" customFormat="1" ht="12.65" customHeight="1" x14ac:dyDescent="0.25">
      <c r="A76" s="142"/>
      <c r="B76" s="328"/>
      <c r="C76" s="335"/>
      <c r="D76" s="328">
        <v>2018</v>
      </c>
      <c r="E76" s="329"/>
      <c r="F76" s="330">
        <v>52</v>
      </c>
      <c r="G76" s="331">
        <v>278</v>
      </c>
      <c r="H76" s="332">
        <v>330</v>
      </c>
      <c r="I76" s="330">
        <v>63</v>
      </c>
      <c r="J76" s="331">
        <v>187</v>
      </c>
      <c r="K76" s="332">
        <v>250</v>
      </c>
      <c r="L76" s="333">
        <v>197</v>
      </c>
      <c r="M76" s="334">
        <v>1865</v>
      </c>
      <c r="N76" s="112"/>
      <c r="O76" s="41"/>
    </row>
    <row r="77" spans="1:15" s="109" customFormat="1" ht="12.65" customHeight="1" x14ac:dyDescent="0.25">
      <c r="A77" s="142"/>
      <c r="B77" s="328"/>
      <c r="C77" s="335"/>
      <c r="D77" s="328">
        <v>2019</v>
      </c>
      <c r="E77" s="329"/>
      <c r="F77" s="330">
        <v>75</v>
      </c>
      <c r="G77" s="331">
        <v>291</v>
      </c>
      <c r="H77" s="332">
        <v>366</v>
      </c>
      <c r="I77" s="330">
        <v>59</v>
      </c>
      <c r="J77" s="331">
        <v>172</v>
      </c>
      <c r="K77" s="332">
        <v>231</v>
      </c>
      <c r="L77" s="333">
        <v>171</v>
      </c>
      <c r="M77" s="334">
        <v>1927</v>
      </c>
      <c r="N77" s="112"/>
      <c r="O77" s="41"/>
    </row>
    <row r="78" spans="1:15" s="109" customFormat="1" ht="12.65" customHeight="1" x14ac:dyDescent="0.25">
      <c r="A78" s="142"/>
      <c r="B78" s="328"/>
      <c r="C78" s="335"/>
      <c r="D78" s="328">
        <v>2020</v>
      </c>
      <c r="E78" s="329"/>
      <c r="F78" s="330">
        <v>75</v>
      </c>
      <c r="G78" s="331">
        <v>263</v>
      </c>
      <c r="H78" s="332">
        <v>338</v>
      </c>
      <c r="I78" s="330">
        <v>33</v>
      </c>
      <c r="J78" s="331">
        <v>189</v>
      </c>
      <c r="K78" s="332">
        <v>222</v>
      </c>
      <c r="L78" s="333">
        <v>154</v>
      </c>
      <c r="M78" s="334">
        <v>1995</v>
      </c>
      <c r="N78" s="112"/>
      <c r="O78" s="41"/>
    </row>
    <row r="79" spans="1:15" s="109" customFormat="1" ht="6" customHeight="1" thickBot="1" x14ac:dyDescent="0.3">
      <c r="A79" s="142"/>
      <c r="B79" s="328"/>
      <c r="C79" s="335"/>
      <c r="D79" s="340"/>
      <c r="E79" s="341">
        <v>5</v>
      </c>
      <c r="F79" s="342"/>
      <c r="G79" s="325"/>
      <c r="H79" s="343"/>
      <c r="I79" s="342"/>
      <c r="J79" s="325"/>
      <c r="K79" s="343"/>
      <c r="L79" s="344"/>
      <c r="M79" s="345"/>
      <c r="N79" s="110"/>
      <c r="O79" s="41"/>
    </row>
    <row r="80" spans="1:15" s="109" customFormat="1" ht="12.65" customHeight="1" x14ac:dyDescent="0.25">
      <c r="A80" s="142"/>
      <c r="B80" s="328" t="s">
        <v>31</v>
      </c>
      <c r="C80" s="360" t="s">
        <v>32</v>
      </c>
      <c r="D80" s="328">
        <v>2016</v>
      </c>
      <c r="E80" s="347"/>
      <c r="F80" s="371">
        <v>5</v>
      </c>
      <c r="G80" s="372">
        <v>67</v>
      </c>
      <c r="H80" s="373">
        <v>72</v>
      </c>
      <c r="I80" s="371">
        <v>8</v>
      </c>
      <c r="J80" s="372">
        <v>54</v>
      </c>
      <c r="K80" s="373">
        <v>62</v>
      </c>
      <c r="L80" s="374">
        <v>85</v>
      </c>
      <c r="M80" s="375">
        <v>691</v>
      </c>
      <c r="N80" s="111"/>
      <c r="O80" s="41"/>
    </row>
    <row r="81" spans="1:15" s="109" customFormat="1" ht="12.65" customHeight="1" x14ac:dyDescent="0.25">
      <c r="A81" s="142"/>
      <c r="B81" s="328"/>
      <c r="C81" s="335"/>
      <c r="D81" s="328">
        <v>2017</v>
      </c>
      <c r="E81" s="329"/>
      <c r="F81" s="330">
        <v>12</v>
      </c>
      <c r="G81" s="331">
        <v>63</v>
      </c>
      <c r="H81" s="332">
        <v>75</v>
      </c>
      <c r="I81" s="330">
        <v>6</v>
      </c>
      <c r="J81" s="331">
        <v>48</v>
      </c>
      <c r="K81" s="332">
        <v>54</v>
      </c>
      <c r="L81" s="333">
        <v>65</v>
      </c>
      <c r="M81" s="334">
        <v>680</v>
      </c>
      <c r="N81" s="111"/>
      <c r="O81" s="41"/>
    </row>
    <row r="82" spans="1:15" s="109" customFormat="1" ht="12.65" customHeight="1" x14ac:dyDescent="0.25">
      <c r="A82" s="142"/>
      <c r="B82" s="328"/>
      <c r="C82" s="335"/>
      <c r="D82" s="328">
        <v>2018</v>
      </c>
      <c r="E82" s="329"/>
      <c r="F82" s="330">
        <v>11</v>
      </c>
      <c r="G82" s="331">
        <v>46</v>
      </c>
      <c r="H82" s="332">
        <v>57</v>
      </c>
      <c r="I82" s="330">
        <v>7</v>
      </c>
      <c r="J82" s="331">
        <v>57</v>
      </c>
      <c r="K82" s="332">
        <v>64</v>
      </c>
      <c r="L82" s="333">
        <v>45</v>
      </c>
      <c r="M82" s="334">
        <v>699</v>
      </c>
      <c r="N82" s="111"/>
      <c r="O82" s="41"/>
    </row>
    <row r="83" spans="1:15" s="109" customFormat="1" ht="12.65" customHeight="1" x14ac:dyDescent="0.25">
      <c r="A83" s="142"/>
      <c r="B83" s="328"/>
      <c r="C83" s="335"/>
      <c r="D83" s="328">
        <v>2019</v>
      </c>
      <c r="E83" s="329"/>
      <c r="F83" s="330">
        <v>7</v>
      </c>
      <c r="G83" s="331">
        <v>47</v>
      </c>
      <c r="H83" s="332">
        <v>54</v>
      </c>
      <c r="I83" s="330">
        <v>16</v>
      </c>
      <c r="J83" s="331">
        <v>54</v>
      </c>
      <c r="K83" s="332">
        <v>70</v>
      </c>
      <c r="L83" s="333">
        <v>56</v>
      </c>
      <c r="M83" s="334">
        <v>713</v>
      </c>
      <c r="N83" s="111"/>
      <c r="O83" s="41"/>
    </row>
    <row r="84" spans="1:15" s="109" customFormat="1" ht="12.65" customHeight="1" x14ac:dyDescent="0.25">
      <c r="A84" s="142"/>
      <c r="B84" s="328"/>
      <c r="C84" s="335"/>
      <c r="D84" s="328">
        <v>2020</v>
      </c>
      <c r="E84" s="329"/>
      <c r="F84" s="330">
        <v>5</v>
      </c>
      <c r="G84" s="331">
        <v>88</v>
      </c>
      <c r="H84" s="332">
        <v>93</v>
      </c>
      <c r="I84" s="330">
        <v>1</v>
      </c>
      <c r="J84" s="331">
        <v>49</v>
      </c>
      <c r="K84" s="332">
        <v>50</v>
      </c>
      <c r="L84" s="333">
        <v>71</v>
      </c>
      <c r="M84" s="334">
        <v>692</v>
      </c>
      <c r="N84" s="112"/>
      <c r="O84" s="41"/>
    </row>
    <row r="85" spans="1:15" s="109" customFormat="1" ht="6" customHeight="1" x14ac:dyDescent="0.25">
      <c r="A85" s="142"/>
      <c r="B85" s="328"/>
      <c r="C85" s="335"/>
      <c r="D85" s="328"/>
      <c r="E85" s="329">
        <v>5</v>
      </c>
      <c r="F85" s="342"/>
      <c r="G85" s="325"/>
      <c r="H85" s="343"/>
      <c r="I85" s="342"/>
      <c r="J85" s="325"/>
      <c r="K85" s="343"/>
      <c r="L85" s="344"/>
      <c r="M85" s="345"/>
      <c r="N85" s="110"/>
      <c r="O85" s="41"/>
    </row>
    <row r="86" spans="1:15" s="109" customFormat="1" ht="35.15" customHeight="1" x14ac:dyDescent="0.25">
      <c r="A86" s="151"/>
      <c r="B86" s="310"/>
      <c r="C86" s="311" t="s">
        <v>0</v>
      </c>
      <c r="D86" s="312" t="s">
        <v>1</v>
      </c>
      <c r="E86" s="313">
        <v>11</v>
      </c>
      <c r="F86" s="379" t="s">
        <v>41</v>
      </c>
      <c r="G86" s="368"/>
      <c r="H86" s="369"/>
      <c r="I86" s="314" t="s">
        <v>42</v>
      </c>
      <c r="J86" s="368"/>
      <c r="K86" s="368"/>
      <c r="L86" s="370" t="s">
        <v>264</v>
      </c>
      <c r="M86" s="316" t="s">
        <v>448</v>
      </c>
      <c r="N86" s="108"/>
    </row>
    <row r="87" spans="1:15" s="109" customFormat="1" ht="6" customHeight="1" thickBot="1" x14ac:dyDescent="0.3">
      <c r="A87" s="142"/>
      <c r="B87" s="328"/>
      <c r="C87" s="335"/>
      <c r="D87" s="340"/>
      <c r="E87" s="341">
        <v>5</v>
      </c>
      <c r="F87" s="342"/>
      <c r="G87" s="325"/>
      <c r="H87" s="343"/>
      <c r="I87" s="342"/>
      <c r="J87" s="325"/>
      <c r="K87" s="343"/>
      <c r="L87" s="344"/>
      <c r="M87" s="345"/>
      <c r="N87" s="110"/>
      <c r="O87" s="41"/>
    </row>
    <row r="88" spans="1:15" s="109" customFormat="1" ht="12.65" customHeight="1" x14ac:dyDescent="0.25">
      <c r="A88" s="141"/>
      <c r="B88" s="328" t="s">
        <v>34</v>
      </c>
      <c r="C88" s="346" t="s">
        <v>33</v>
      </c>
      <c r="D88" s="328">
        <v>2016</v>
      </c>
      <c r="E88" s="347"/>
      <c r="F88" s="371">
        <v>10</v>
      </c>
      <c r="G88" s="372">
        <v>80</v>
      </c>
      <c r="H88" s="373">
        <v>90</v>
      </c>
      <c r="I88" s="371">
        <v>3</v>
      </c>
      <c r="J88" s="372">
        <v>93</v>
      </c>
      <c r="K88" s="373">
        <v>96</v>
      </c>
      <c r="L88" s="374">
        <v>67</v>
      </c>
      <c r="M88" s="375">
        <v>792</v>
      </c>
      <c r="N88" s="113"/>
      <c r="O88" s="41"/>
    </row>
    <row r="89" spans="1:15" s="109" customFormat="1" ht="12.65" customHeight="1" x14ac:dyDescent="0.25">
      <c r="A89" s="142"/>
      <c r="B89" s="328"/>
      <c r="C89" s="335"/>
      <c r="D89" s="328">
        <v>2017</v>
      </c>
      <c r="E89" s="329"/>
      <c r="F89" s="330">
        <v>13</v>
      </c>
      <c r="G89" s="331">
        <v>102</v>
      </c>
      <c r="H89" s="332">
        <v>115</v>
      </c>
      <c r="I89" s="330">
        <v>13</v>
      </c>
      <c r="J89" s="331">
        <v>86</v>
      </c>
      <c r="K89" s="332">
        <v>99</v>
      </c>
      <c r="L89" s="333">
        <v>68</v>
      </c>
      <c r="M89" s="334">
        <v>823</v>
      </c>
      <c r="N89" s="111"/>
      <c r="O89" s="41"/>
    </row>
    <row r="90" spans="1:15" s="109" customFormat="1" ht="12.65" customHeight="1" x14ac:dyDescent="0.25">
      <c r="A90" s="142"/>
      <c r="B90" s="328"/>
      <c r="C90" s="335"/>
      <c r="D90" s="328">
        <v>2018</v>
      </c>
      <c r="E90" s="329"/>
      <c r="F90" s="330">
        <v>4</v>
      </c>
      <c r="G90" s="331">
        <v>95</v>
      </c>
      <c r="H90" s="332">
        <v>99</v>
      </c>
      <c r="I90" s="330">
        <v>10</v>
      </c>
      <c r="J90" s="331">
        <v>88</v>
      </c>
      <c r="K90" s="332">
        <v>98</v>
      </c>
      <c r="L90" s="333">
        <v>46</v>
      </c>
      <c r="M90" s="334">
        <v>875</v>
      </c>
      <c r="N90" s="111"/>
      <c r="O90" s="41"/>
    </row>
    <row r="91" spans="1:15" s="109" customFormat="1" ht="12.65" customHeight="1" x14ac:dyDescent="0.25">
      <c r="A91" s="142"/>
      <c r="B91" s="328"/>
      <c r="C91" s="335"/>
      <c r="D91" s="328">
        <v>2019</v>
      </c>
      <c r="E91" s="329"/>
      <c r="F91" s="330">
        <v>9</v>
      </c>
      <c r="G91" s="331">
        <v>73</v>
      </c>
      <c r="H91" s="332">
        <v>82</v>
      </c>
      <c r="I91" s="330">
        <v>7</v>
      </c>
      <c r="J91" s="331">
        <v>71</v>
      </c>
      <c r="K91" s="332">
        <v>78</v>
      </c>
      <c r="L91" s="333">
        <v>71</v>
      </c>
      <c r="M91" s="334">
        <v>879</v>
      </c>
      <c r="N91" s="111"/>
      <c r="O91" s="41"/>
    </row>
    <row r="92" spans="1:15" s="109" customFormat="1" ht="12.65" customHeight="1" x14ac:dyDescent="0.25">
      <c r="A92" s="142"/>
      <c r="B92" s="328"/>
      <c r="C92" s="335"/>
      <c r="D92" s="328">
        <v>2020</v>
      </c>
      <c r="E92" s="329"/>
      <c r="F92" s="330">
        <v>9</v>
      </c>
      <c r="G92" s="331">
        <v>70</v>
      </c>
      <c r="H92" s="332">
        <v>79</v>
      </c>
      <c r="I92" s="330">
        <v>5</v>
      </c>
      <c r="J92" s="331">
        <v>81</v>
      </c>
      <c r="K92" s="332">
        <v>86</v>
      </c>
      <c r="L92" s="333">
        <v>58</v>
      </c>
      <c r="M92" s="334">
        <v>907</v>
      </c>
      <c r="N92" s="111"/>
      <c r="O92" s="41"/>
    </row>
    <row r="93" spans="1:15" s="109" customFormat="1" ht="6" customHeight="1" thickBot="1" x14ac:dyDescent="0.3">
      <c r="A93" s="142"/>
      <c r="B93" s="328"/>
      <c r="C93" s="335"/>
      <c r="D93" s="340"/>
      <c r="E93" s="341">
        <v>5</v>
      </c>
      <c r="F93" s="342"/>
      <c r="G93" s="325"/>
      <c r="H93" s="343"/>
      <c r="I93" s="342"/>
      <c r="J93" s="325"/>
      <c r="K93" s="343"/>
      <c r="L93" s="344"/>
      <c r="M93" s="345"/>
      <c r="N93" s="110"/>
      <c r="O93" s="41"/>
    </row>
    <row r="94" spans="1:15" s="109" customFormat="1" ht="12.65" customHeight="1" x14ac:dyDescent="0.25">
      <c r="A94" s="142"/>
      <c r="B94" s="328" t="s">
        <v>36</v>
      </c>
      <c r="C94" s="346" t="s">
        <v>35</v>
      </c>
      <c r="D94" s="328">
        <v>2016</v>
      </c>
      <c r="E94" s="347"/>
      <c r="F94" s="371">
        <v>2686</v>
      </c>
      <c r="G94" s="372">
        <v>237</v>
      </c>
      <c r="H94" s="373">
        <v>2923</v>
      </c>
      <c r="I94" s="371">
        <v>2011</v>
      </c>
      <c r="J94" s="372">
        <v>121</v>
      </c>
      <c r="K94" s="373">
        <v>2132</v>
      </c>
      <c r="L94" s="333">
        <v>1123</v>
      </c>
      <c r="M94" s="334">
        <v>6781</v>
      </c>
      <c r="N94" s="111"/>
      <c r="O94" s="41"/>
    </row>
    <row r="95" spans="1:15" s="109" customFormat="1" ht="12.65" customHeight="1" x14ac:dyDescent="0.25">
      <c r="A95" s="142"/>
      <c r="B95" s="328"/>
      <c r="C95" s="335"/>
      <c r="D95" s="328">
        <v>2017</v>
      </c>
      <c r="E95" s="329"/>
      <c r="F95" s="330">
        <v>4004</v>
      </c>
      <c r="G95" s="331">
        <v>461</v>
      </c>
      <c r="H95" s="332">
        <v>4465</v>
      </c>
      <c r="I95" s="330">
        <v>1532</v>
      </c>
      <c r="J95" s="331">
        <v>114</v>
      </c>
      <c r="K95" s="332">
        <v>1646</v>
      </c>
      <c r="L95" s="333">
        <v>704</v>
      </c>
      <c r="M95" s="334">
        <v>7723</v>
      </c>
      <c r="N95" s="111"/>
      <c r="O95" s="41"/>
    </row>
    <row r="96" spans="1:15" s="109" customFormat="1" ht="12.65" customHeight="1" x14ac:dyDescent="0.25">
      <c r="A96" s="142"/>
      <c r="B96" s="328"/>
      <c r="C96" s="335"/>
      <c r="D96" s="328">
        <v>2018</v>
      </c>
      <c r="E96" s="329"/>
      <c r="F96" s="330">
        <v>5222</v>
      </c>
      <c r="G96" s="331">
        <v>538</v>
      </c>
      <c r="H96" s="332">
        <v>5760</v>
      </c>
      <c r="I96" s="330">
        <v>2247</v>
      </c>
      <c r="J96" s="331">
        <v>148</v>
      </c>
      <c r="K96" s="332">
        <v>2395</v>
      </c>
      <c r="L96" s="333">
        <v>129</v>
      </c>
      <c r="M96" s="334">
        <v>9989</v>
      </c>
      <c r="N96" s="112"/>
      <c r="O96" s="41"/>
    </row>
    <row r="97" spans="1:15" s="109" customFormat="1" ht="12.65" customHeight="1" x14ac:dyDescent="0.25">
      <c r="A97" s="142"/>
      <c r="B97" s="328"/>
      <c r="C97" s="335"/>
      <c r="D97" s="328">
        <v>2019</v>
      </c>
      <c r="E97" s="329"/>
      <c r="F97" s="330">
        <v>7323</v>
      </c>
      <c r="G97" s="331">
        <v>511</v>
      </c>
      <c r="H97" s="332">
        <v>7834</v>
      </c>
      <c r="I97" s="330">
        <v>2409</v>
      </c>
      <c r="J97" s="331">
        <v>318</v>
      </c>
      <c r="K97" s="332">
        <v>2727</v>
      </c>
      <c r="L97" s="333">
        <v>23</v>
      </c>
      <c r="M97" s="334">
        <v>12917</v>
      </c>
      <c r="N97" s="112"/>
      <c r="O97" s="41"/>
    </row>
    <row r="98" spans="1:15" s="109" customFormat="1" ht="12.65" customHeight="1" x14ac:dyDescent="0.25">
      <c r="A98" s="142"/>
      <c r="B98" s="328"/>
      <c r="C98" s="335"/>
      <c r="D98" s="328">
        <v>2020</v>
      </c>
      <c r="E98" s="329"/>
      <c r="F98" s="330">
        <v>8329</v>
      </c>
      <c r="G98" s="331">
        <v>631</v>
      </c>
      <c r="H98" s="332">
        <v>8960</v>
      </c>
      <c r="I98" s="330">
        <v>2733</v>
      </c>
      <c r="J98" s="331">
        <v>257</v>
      </c>
      <c r="K98" s="332">
        <v>2990</v>
      </c>
      <c r="L98" s="333">
        <v>938</v>
      </c>
      <c r="M98" s="334">
        <v>14969</v>
      </c>
      <c r="N98" s="112"/>
      <c r="O98" s="41"/>
    </row>
    <row r="99" spans="1:15" s="109" customFormat="1" ht="6" customHeight="1" thickBot="1" x14ac:dyDescent="0.3">
      <c r="A99" s="142"/>
      <c r="B99" s="328"/>
      <c r="C99" s="335"/>
      <c r="D99" s="340"/>
      <c r="E99" s="341">
        <v>5</v>
      </c>
      <c r="F99" s="342"/>
      <c r="G99" s="325"/>
      <c r="H99" s="343"/>
      <c r="I99" s="342"/>
      <c r="J99" s="325"/>
      <c r="K99" s="343"/>
      <c r="L99" s="344"/>
      <c r="M99" s="345"/>
      <c r="N99" s="110"/>
      <c r="O99" s="41"/>
    </row>
    <row r="100" spans="1:15" s="109" customFormat="1" ht="12.65" customHeight="1" x14ac:dyDescent="0.25">
      <c r="A100" s="142"/>
      <c r="B100" s="328" t="s">
        <v>38</v>
      </c>
      <c r="C100" s="346" t="s">
        <v>37</v>
      </c>
      <c r="D100" s="328">
        <v>2016</v>
      </c>
      <c r="E100" s="347"/>
      <c r="F100" s="336">
        <v>26</v>
      </c>
      <c r="G100" s="337">
        <v>96</v>
      </c>
      <c r="H100" s="338">
        <v>122</v>
      </c>
      <c r="I100" s="336">
        <v>0</v>
      </c>
      <c r="J100" s="337">
        <v>42</v>
      </c>
      <c r="K100" s="338">
        <v>42</v>
      </c>
      <c r="L100" s="333">
        <v>24</v>
      </c>
      <c r="M100" s="334">
        <v>561</v>
      </c>
      <c r="N100" s="108"/>
      <c r="O100" s="41"/>
    </row>
    <row r="101" spans="1:15" s="109" customFormat="1" ht="12.65" customHeight="1" x14ac:dyDescent="0.25">
      <c r="A101" s="142"/>
      <c r="B101" s="328"/>
      <c r="C101" s="335"/>
      <c r="D101" s="328">
        <v>2017</v>
      </c>
      <c r="E101" s="329"/>
      <c r="F101" s="330">
        <v>8</v>
      </c>
      <c r="G101" s="331">
        <v>116</v>
      </c>
      <c r="H101" s="332">
        <v>124</v>
      </c>
      <c r="I101" s="330">
        <v>16</v>
      </c>
      <c r="J101" s="331">
        <v>57</v>
      </c>
      <c r="K101" s="332">
        <v>73</v>
      </c>
      <c r="L101" s="333">
        <v>86</v>
      </c>
      <c r="M101" s="334">
        <v>548</v>
      </c>
      <c r="N101" s="111"/>
      <c r="O101" s="41"/>
    </row>
    <row r="102" spans="1:15" s="109" customFormat="1" ht="12.65" customHeight="1" x14ac:dyDescent="0.25">
      <c r="A102" s="142"/>
      <c r="B102" s="328"/>
      <c r="C102" s="335"/>
      <c r="D102" s="328">
        <v>2018</v>
      </c>
      <c r="E102" s="329"/>
      <c r="F102" s="330">
        <v>20</v>
      </c>
      <c r="G102" s="331">
        <v>148</v>
      </c>
      <c r="H102" s="332">
        <v>168</v>
      </c>
      <c r="I102" s="330">
        <v>18</v>
      </c>
      <c r="J102" s="331">
        <v>84</v>
      </c>
      <c r="K102" s="332">
        <v>102</v>
      </c>
      <c r="L102" s="333">
        <v>72</v>
      </c>
      <c r="M102" s="334">
        <v>578</v>
      </c>
      <c r="N102" s="111"/>
      <c r="O102" s="41"/>
    </row>
    <row r="103" spans="1:15" s="109" customFormat="1" ht="12.65" customHeight="1" x14ac:dyDescent="0.25">
      <c r="A103" s="142"/>
      <c r="B103" s="328"/>
      <c r="C103" s="335"/>
      <c r="D103" s="328">
        <v>2019</v>
      </c>
      <c r="E103" s="329"/>
      <c r="F103" s="330">
        <v>19</v>
      </c>
      <c r="G103" s="331">
        <v>88</v>
      </c>
      <c r="H103" s="332">
        <v>107</v>
      </c>
      <c r="I103" s="330">
        <v>8</v>
      </c>
      <c r="J103" s="331">
        <v>100</v>
      </c>
      <c r="K103" s="332">
        <v>108</v>
      </c>
      <c r="L103" s="333">
        <v>45</v>
      </c>
      <c r="M103" s="334">
        <v>641</v>
      </c>
      <c r="N103" s="111"/>
      <c r="O103" s="41"/>
    </row>
    <row r="104" spans="1:15" s="109" customFormat="1" ht="12.65" customHeight="1" x14ac:dyDescent="0.25">
      <c r="A104" s="142"/>
      <c r="B104" s="328"/>
      <c r="C104" s="335"/>
      <c r="D104" s="328">
        <v>2020</v>
      </c>
      <c r="E104" s="329"/>
      <c r="F104" s="330">
        <v>10</v>
      </c>
      <c r="G104" s="331">
        <v>118</v>
      </c>
      <c r="H104" s="332">
        <v>128</v>
      </c>
      <c r="I104" s="330">
        <v>12</v>
      </c>
      <c r="J104" s="331">
        <v>100</v>
      </c>
      <c r="K104" s="332">
        <v>112</v>
      </c>
      <c r="L104" s="333">
        <v>47</v>
      </c>
      <c r="M104" s="334">
        <v>706</v>
      </c>
      <c r="N104" s="111"/>
      <c r="O104" s="41"/>
    </row>
    <row r="105" spans="1:15" s="109" customFormat="1" ht="6" customHeight="1" thickBot="1" x14ac:dyDescent="0.3">
      <c r="A105" s="142"/>
      <c r="B105" s="328"/>
      <c r="C105" s="335"/>
      <c r="D105" s="340"/>
      <c r="E105" s="341">
        <v>5</v>
      </c>
      <c r="F105" s="342"/>
      <c r="G105" s="325"/>
      <c r="H105" s="343"/>
      <c r="I105" s="342"/>
      <c r="J105" s="325"/>
      <c r="K105" s="343"/>
      <c r="L105" s="344"/>
      <c r="M105" s="345"/>
      <c r="N105" s="110"/>
      <c r="O105" s="41"/>
    </row>
    <row r="106" spans="1:15" s="109" customFormat="1" ht="12.65" customHeight="1" x14ac:dyDescent="0.25">
      <c r="A106" s="142"/>
      <c r="B106" s="328" t="s">
        <v>39</v>
      </c>
      <c r="C106" s="346" t="s">
        <v>40</v>
      </c>
      <c r="D106" s="328">
        <v>2016</v>
      </c>
      <c r="E106" s="347"/>
      <c r="F106" s="348">
        <v>0</v>
      </c>
      <c r="G106" s="380">
        <v>2</v>
      </c>
      <c r="H106" s="381">
        <v>2</v>
      </c>
      <c r="I106" s="348">
        <v>1</v>
      </c>
      <c r="J106" s="380">
        <v>1</v>
      </c>
      <c r="K106" s="381">
        <v>2</v>
      </c>
      <c r="L106" s="382">
        <v>0</v>
      </c>
      <c r="M106" s="383">
        <v>13</v>
      </c>
      <c r="N106" s="110"/>
      <c r="O106" s="41"/>
    </row>
    <row r="107" spans="1:15" s="109" customFormat="1" ht="12.65" customHeight="1" x14ac:dyDescent="0.25">
      <c r="A107" s="142"/>
      <c r="B107" s="328"/>
      <c r="C107" s="335"/>
      <c r="D107" s="328">
        <v>2017</v>
      </c>
      <c r="E107" s="329"/>
      <c r="F107" s="354">
        <v>3</v>
      </c>
      <c r="G107" s="355">
        <v>2</v>
      </c>
      <c r="H107" s="356">
        <v>5</v>
      </c>
      <c r="I107" s="354">
        <v>1</v>
      </c>
      <c r="J107" s="355">
        <v>4</v>
      </c>
      <c r="K107" s="356">
        <v>5</v>
      </c>
      <c r="L107" s="357">
        <v>2</v>
      </c>
      <c r="M107" s="358">
        <v>16</v>
      </c>
      <c r="N107" s="111"/>
      <c r="O107" s="41"/>
    </row>
    <row r="108" spans="1:15" s="109" customFormat="1" ht="12.65" customHeight="1" x14ac:dyDescent="0.25">
      <c r="A108" s="142"/>
      <c r="B108" s="328"/>
      <c r="C108" s="335"/>
      <c r="D108" s="328">
        <v>2018</v>
      </c>
      <c r="E108" s="329"/>
      <c r="F108" s="354">
        <v>1</v>
      </c>
      <c r="G108" s="355">
        <v>3</v>
      </c>
      <c r="H108" s="356">
        <v>4</v>
      </c>
      <c r="I108" s="354">
        <v>0</v>
      </c>
      <c r="J108" s="355">
        <v>2</v>
      </c>
      <c r="K108" s="356">
        <v>2</v>
      </c>
      <c r="L108" s="357">
        <v>1</v>
      </c>
      <c r="M108" s="358">
        <v>14</v>
      </c>
      <c r="N108" s="112"/>
      <c r="O108" s="41"/>
    </row>
    <row r="109" spans="1:15" s="109" customFormat="1" ht="12.65" customHeight="1" x14ac:dyDescent="0.25">
      <c r="A109" s="142"/>
      <c r="B109" s="328"/>
      <c r="C109" s="335"/>
      <c r="D109" s="328">
        <v>2019</v>
      </c>
      <c r="E109" s="329"/>
      <c r="F109" s="354">
        <v>2</v>
      </c>
      <c r="G109" s="355">
        <v>2</v>
      </c>
      <c r="H109" s="356">
        <v>4</v>
      </c>
      <c r="I109" s="354">
        <v>3</v>
      </c>
      <c r="J109" s="355">
        <v>3</v>
      </c>
      <c r="K109" s="356">
        <v>6</v>
      </c>
      <c r="L109" s="357">
        <v>1</v>
      </c>
      <c r="M109" s="358">
        <v>20</v>
      </c>
      <c r="N109" s="112"/>
      <c r="O109" s="41"/>
    </row>
    <row r="110" spans="1:15" s="109" customFormat="1" ht="12.65" customHeight="1" x14ac:dyDescent="0.25">
      <c r="A110" s="142"/>
      <c r="B110" s="328"/>
      <c r="C110" s="335"/>
      <c r="D110" s="328">
        <v>2020</v>
      </c>
      <c r="E110" s="329"/>
      <c r="F110" s="354">
        <v>1</v>
      </c>
      <c r="G110" s="355">
        <v>6</v>
      </c>
      <c r="H110" s="356">
        <v>7</v>
      </c>
      <c r="I110" s="354">
        <v>1</v>
      </c>
      <c r="J110" s="355">
        <v>4</v>
      </c>
      <c r="K110" s="356">
        <v>5</v>
      </c>
      <c r="L110" s="357">
        <v>1</v>
      </c>
      <c r="M110" s="358">
        <v>19</v>
      </c>
      <c r="N110" s="112"/>
      <c r="O110" s="41"/>
    </row>
    <row r="111" spans="1:15" s="109" customFormat="1" ht="6" customHeight="1" x14ac:dyDescent="0.25">
      <c r="A111" s="143"/>
      <c r="B111" s="319"/>
      <c r="C111" s="318"/>
      <c r="D111" s="317"/>
      <c r="E111" s="384">
        <v>8</v>
      </c>
      <c r="F111" s="330"/>
      <c r="G111" s="331"/>
      <c r="H111" s="332"/>
      <c r="I111" s="330"/>
      <c r="J111" s="331"/>
      <c r="K111" s="332"/>
      <c r="L111" s="333"/>
      <c r="M111" s="334"/>
      <c r="N111" s="110"/>
      <c r="O111" s="114"/>
    </row>
    <row r="112" spans="1:15" s="109" customFormat="1" ht="12.65" customHeight="1" x14ac:dyDescent="0.25">
      <c r="A112" s="142"/>
      <c r="B112" s="328" t="s">
        <v>43</v>
      </c>
      <c r="C112" s="346" t="s">
        <v>44</v>
      </c>
      <c r="D112" s="328">
        <v>2016</v>
      </c>
      <c r="E112" s="347"/>
      <c r="F112" s="351">
        <v>60</v>
      </c>
      <c r="G112" s="349">
        <v>8</v>
      </c>
      <c r="H112" s="350">
        <v>68</v>
      </c>
      <c r="I112" s="351">
        <v>53</v>
      </c>
      <c r="J112" s="349">
        <v>20</v>
      </c>
      <c r="K112" s="350">
        <v>73</v>
      </c>
      <c r="L112" s="333">
        <v>37</v>
      </c>
      <c r="M112" s="334">
        <v>761</v>
      </c>
      <c r="N112" s="111"/>
      <c r="O112" s="41"/>
    </row>
    <row r="113" spans="1:15" s="109" customFormat="1" ht="12.65" customHeight="1" x14ac:dyDescent="0.25">
      <c r="A113" s="142"/>
      <c r="B113" s="319"/>
      <c r="C113" s="385" t="s">
        <v>45</v>
      </c>
      <c r="D113" s="328">
        <v>2017</v>
      </c>
      <c r="E113" s="329"/>
      <c r="F113" s="354">
        <v>49</v>
      </c>
      <c r="G113" s="355">
        <v>8</v>
      </c>
      <c r="H113" s="356">
        <v>57</v>
      </c>
      <c r="I113" s="354">
        <v>53</v>
      </c>
      <c r="J113" s="355">
        <v>16</v>
      </c>
      <c r="K113" s="356">
        <v>69</v>
      </c>
      <c r="L113" s="333">
        <v>62</v>
      </c>
      <c r="M113" s="334">
        <v>768</v>
      </c>
      <c r="N113" s="111"/>
      <c r="O113" s="41"/>
    </row>
    <row r="114" spans="1:15" s="109" customFormat="1" ht="12.65" customHeight="1" x14ac:dyDescent="0.25">
      <c r="A114" s="142"/>
      <c r="B114" s="328"/>
      <c r="C114" s="335"/>
      <c r="D114" s="328">
        <v>2018</v>
      </c>
      <c r="E114" s="329"/>
      <c r="F114" s="354">
        <v>65</v>
      </c>
      <c r="G114" s="355">
        <v>5</v>
      </c>
      <c r="H114" s="356">
        <v>70</v>
      </c>
      <c r="I114" s="354">
        <v>61</v>
      </c>
      <c r="J114" s="355">
        <v>7</v>
      </c>
      <c r="K114" s="356">
        <v>68</v>
      </c>
      <c r="L114" s="333">
        <v>56</v>
      </c>
      <c r="M114" s="334">
        <v>780</v>
      </c>
      <c r="N114" s="111"/>
      <c r="O114" s="41"/>
    </row>
    <row r="115" spans="1:15" s="109" customFormat="1" ht="12.65" customHeight="1" x14ac:dyDescent="0.25">
      <c r="A115" s="142"/>
      <c r="B115" s="328"/>
      <c r="C115" s="335"/>
      <c r="D115" s="328">
        <v>2019</v>
      </c>
      <c r="E115" s="329"/>
      <c r="F115" s="354">
        <v>52</v>
      </c>
      <c r="G115" s="355">
        <v>7</v>
      </c>
      <c r="H115" s="356">
        <v>59</v>
      </c>
      <c r="I115" s="354">
        <v>76</v>
      </c>
      <c r="J115" s="355">
        <v>3</v>
      </c>
      <c r="K115" s="356">
        <v>79</v>
      </c>
      <c r="L115" s="333">
        <v>70</v>
      </c>
      <c r="M115" s="334">
        <v>789</v>
      </c>
      <c r="N115" s="111"/>
      <c r="O115" s="41"/>
    </row>
    <row r="116" spans="1:15" s="109" customFormat="1" ht="12.65" customHeight="1" x14ac:dyDescent="0.25">
      <c r="A116" s="142"/>
      <c r="B116" s="328"/>
      <c r="C116" s="335"/>
      <c r="D116" s="328">
        <v>2020</v>
      </c>
      <c r="E116" s="329"/>
      <c r="F116" s="354">
        <v>28</v>
      </c>
      <c r="G116" s="355">
        <v>9</v>
      </c>
      <c r="H116" s="356">
        <v>37</v>
      </c>
      <c r="I116" s="354">
        <v>53</v>
      </c>
      <c r="J116" s="355">
        <v>11</v>
      </c>
      <c r="K116" s="356">
        <v>64</v>
      </c>
      <c r="L116" s="333">
        <v>63</v>
      </c>
      <c r="M116" s="334">
        <v>790</v>
      </c>
      <c r="N116" s="111"/>
      <c r="O116" s="41"/>
    </row>
    <row r="117" spans="1:15" s="109" customFormat="1" ht="6" customHeight="1" x14ac:dyDescent="0.25">
      <c r="A117" s="143"/>
      <c r="B117" s="328"/>
      <c r="C117" s="346"/>
      <c r="D117" s="340"/>
      <c r="E117" s="329">
        <v>8</v>
      </c>
      <c r="F117" s="321"/>
      <c r="G117" s="322"/>
      <c r="H117" s="323"/>
      <c r="I117" s="324"/>
      <c r="J117" s="325"/>
      <c r="K117" s="323"/>
      <c r="L117" s="326"/>
      <c r="M117" s="386"/>
      <c r="N117" s="110"/>
      <c r="O117" s="114"/>
    </row>
    <row r="118" spans="1:15" s="109" customFormat="1" ht="12.65" customHeight="1" x14ac:dyDescent="0.25">
      <c r="A118" s="142"/>
      <c r="B118" s="328" t="s">
        <v>46</v>
      </c>
      <c r="C118" s="360" t="s">
        <v>47</v>
      </c>
      <c r="D118" s="328">
        <v>2016</v>
      </c>
      <c r="E118" s="347"/>
      <c r="F118" s="351">
        <v>50</v>
      </c>
      <c r="G118" s="349">
        <v>6</v>
      </c>
      <c r="H118" s="350">
        <v>56</v>
      </c>
      <c r="I118" s="351">
        <v>49</v>
      </c>
      <c r="J118" s="349">
        <v>5</v>
      </c>
      <c r="K118" s="350">
        <v>54</v>
      </c>
      <c r="L118" s="333">
        <v>164</v>
      </c>
      <c r="M118" s="334">
        <v>1435</v>
      </c>
      <c r="N118" s="110"/>
      <c r="O118" s="41"/>
    </row>
    <row r="119" spans="1:15" s="109" customFormat="1" ht="12.65" customHeight="1" x14ac:dyDescent="0.25">
      <c r="A119" s="142"/>
      <c r="B119" s="328"/>
      <c r="C119" s="335"/>
      <c r="D119" s="328">
        <v>2017</v>
      </c>
      <c r="E119" s="329"/>
      <c r="F119" s="354">
        <v>32</v>
      </c>
      <c r="G119" s="355">
        <v>7</v>
      </c>
      <c r="H119" s="356">
        <v>39</v>
      </c>
      <c r="I119" s="354">
        <v>40</v>
      </c>
      <c r="J119" s="355">
        <v>4</v>
      </c>
      <c r="K119" s="356">
        <v>44</v>
      </c>
      <c r="L119" s="333">
        <v>205</v>
      </c>
      <c r="M119" s="334">
        <v>1272</v>
      </c>
      <c r="N119" s="111"/>
      <c r="O119" s="41"/>
    </row>
    <row r="120" spans="1:15" s="109" customFormat="1" ht="12.65" customHeight="1" x14ac:dyDescent="0.25">
      <c r="A120" s="142"/>
      <c r="B120" s="328"/>
      <c r="C120" s="335"/>
      <c r="D120" s="328">
        <v>2018</v>
      </c>
      <c r="E120" s="329"/>
      <c r="F120" s="354">
        <v>43</v>
      </c>
      <c r="G120" s="355">
        <v>14</v>
      </c>
      <c r="H120" s="356">
        <v>57</v>
      </c>
      <c r="I120" s="354">
        <v>35</v>
      </c>
      <c r="J120" s="355">
        <v>7</v>
      </c>
      <c r="K120" s="356">
        <v>42</v>
      </c>
      <c r="L120" s="333">
        <v>122</v>
      </c>
      <c r="M120" s="334">
        <v>1192</v>
      </c>
      <c r="N120" s="111"/>
      <c r="O120" s="41"/>
    </row>
    <row r="121" spans="1:15" s="109" customFormat="1" ht="12.65" customHeight="1" x14ac:dyDescent="0.25">
      <c r="A121" s="142"/>
      <c r="B121" s="328"/>
      <c r="C121" s="335"/>
      <c r="D121" s="328">
        <v>2019</v>
      </c>
      <c r="E121" s="329"/>
      <c r="F121" s="354">
        <v>49</v>
      </c>
      <c r="G121" s="355">
        <v>9</v>
      </c>
      <c r="H121" s="356">
        <v>58</v>
      </c>
      <c r="I121" s="354">
        <v>36</v>
      </c>
      <c r="J121" s="355">
        <v>6</v>
      </c>
      <c r="K121" s="356">
        <v>42</v>
      </c>
      <c r="L121" s="333">
        <v>93</v>
      </c>
      <c r="M121" s="334">
        <v>1141</v>
      </c>
      <c r="N121" s="111"/>
      <c r="O121" s="41"/>
    </row>
    <row r="122" spans="1:15" s="109" customFormat="1" ht="12.65" customHeight="1" x14ac:dyDescent="0.25">
      <c r="A122" s="142"/>
      <c r="B122" s="328"/>
      <c r="C122" s="335"/>
      <c r="D122" s="328">
        <v>2020</v>
      </c>
      <c r="E122" s="329"/>
      <c r="F122" s="354">
        <v>26</v>
      </c>
      <c r="G122" s="355">
        <v>7</v>
      </c>
      <c r="H122" s="356">
        <v>33</v>
      </c>
      <c r="I122" s="354">
        <v>29</v>
      </c>
      <c r="J122" s="355">
        <v>8</v>
      </c>
      <c r="K122" s="356">
        <v>37</v>
      </c>
      <c r="L122" s="333">
        <v>93</v>
      </c>
      <c r="M122" s="334">
        <v>1085</v>
      </c>
      <c r="N122" s="111"/>
      <c r="O122" s="41"/>
    </row>
    <row r="123" spans="1:15" s="109" customFormat="1" ht="6" customHeight="1" x14ac:dyDescent="0.25">
      <c r="A123" s="142"/>
      <c r="B123" s="328"/>
      <c r="C123" s="335"/>
      <c r="D123" s="328"/>
      <c r="E123" s="329"/>
      <c r="F123" s="354"/>
      <c r="G123" s="355"/>
      <c r="H123" s="356"/>
      <c r="I123" s="354"/>
      <c r="J123" s="355"/>
      <c r="K123" s="356"/>
      <c r="L123" s="333"/>
      <c r="M123" s="334"/>
      <c r="N123" s="111"/>
      <c r="O123" s="41"/>
    </row>
    <row r="124" spans="1:15" s="109" customFormat="1" ht="12.65" customHeight="1" x14ac:dyDescent="0.25">
      <c r="A124" s="141"/>
      <c r="B124" s="317" t="s">
        <v>48</v>
      </c>
      <c r="C124" s="346" t="s">
        <v>49</v>
      </c>
      <c r="D124" s="328">
        <v>2016</v>
      </c>
      <c r="E124" s="347"/>
      <c r="F124" s="351">
        <v>2</v>
      </c>
      <c r="G124" s="349">
        <v>1</v>
      </c>
      <c r="H124" s="350">
        <v>3</v>
      </c>
      <c r="I124" s="351">
        <v>2</v>
      </c>
      <c r="J124" s="349">
        <v>1</v>
      </c>
      <c r="K124" s="350">
        <v>3</v>
      </c>
      <c r="L124" s="333">
        <v>29</v>
      </c>
      <c r="M124" s="334">
        <v>102</v>
      </c>
      <c r="N124" s="113"/>
      <c r="O124" s="41"/>
    </row>
    <row r="125" spans="1:15" s="109" customFormat="1" ht="12.65" customHeight="1" x14ac:dyDescent="0.25">
      <c r="A125" s="142"/>
      <c r="B125" s="328"/>
      <c r="C125" s="335"/>
      <c r="D125" s="328">
        <v>2017</v>
      </c>
      <c r="E125" s="329"/>
      <c r="F125" s="354">
        <v>5</v>
      </c>
      <c r="G125" s="355">
        <v>2</v>
      </c>
      <c r="H125" s="356">
        <v>7</v>
      </c>
      <c r="I125" s="354">
        <v>4</v>
      </c>
      <c r="J125" s="355">
        <v>0</v>
      </c>
      <c r="K125" s="356">
        <v>4</v>
      </c>
      <c r="L125" s="333">
        <v>17</v>
      </c>
      <c r="M125" s="334">
        <v>89</v>
      </c>
      <c r="N125" s="111"/>
      <c r="O125" s="41"/>
    </row>
    <row r="126" spans="1:15" s="109" customFormat="1" ht="12.65" customHeight="1" x14ac:dyDescent="0.25">
      <c r="A126" s="142"/>
      <c r="B126" s="328"/>
      <c r="C126" s="335"/>
      <c r="D126" s="328">
        <v>2018</v>
      </c>
      <c r="E126" s="329"/>
      <c r="F126" s="354">
        <v>6</v>
      </c>
      <c r="G126" s="355">
        <v>1</v>
      </c>
      <c r="H126" s="356">
        <v>7</v>
      </c>
      <c r="I126" s="354">
        <v>3</v>
      </c>
      <c r="J126" s="355">
        <v>1</v>
      </c>
      <c r="K126" s="356">
        <v>4</v>
      </c>
      <c r="L126" s="333">
        <v>24</v>
      </c>
      <c r="M126" s="334">
        <v>69</v>
      </c>
      <c r="N126" s="111"/>
      <c r="O126" s="41"/>
    </row>
    <row r="127" spans="1:15" s="109" customFormat="1" ht="12.65" customHeight="1" x14ac:dyDescent="0.25">
      <c r="A127" s="142"/>
      <c r="B127" s="328"/>
      <c r="C127" s="335"/>
      <c r="D127" s="328">
        <v>2019</v>
      </c>
      <c r="E127" s="329"/>
      <c r="F127" s="354">
        <v>5</v>
      </c>
      <c r="G127" s="355">
        <v>6</v>
      </c>
      <c r="H127" s="356">
        <v>11</v>
      </c>
      <c r="I127" s="354">
        <v>4</v>
      </c>
      <c r="J127" s="355">
        <v>0</v>
      </c>
      <c r="K127" s="356">
        <v>4</v>
      </c>
      <c r="L127" s="333">
        <v>7</v>
      </c>
      <c r="M127" s="334">
        <v>66</v>
      </c>
      <c r="N127" s="111"/>
      <c r="O127" s="41"/>
    </row>
    <row r="128" spans="1:15" s="109" customFormat="1" ht="12.65" customHeight="1" x14ac:dyDescent="0.25">
      <c r="A128" s="142"/>
      <c r="B128" s="328"/>
      <c r="C128" s="335"/>
      <c r="D128" s="328">
        <v>2020</v>
      </c>
      <c r="E128" s="329"/>
      <c r="F128" s="354">
        <v>4</v>
      </c>
      <c r="G128" s="355">
        <v>6</v>
      </c>
      <c r="H128" s="356">
        <v>10</v>
      </c>
      <c r="I128" s="354">
        <v>0</v>
      </c>
      <c r="J128" s="355">
        <v>0</v>
      </c>
      <c r="K128" s="356">
        <v>0</v>
      </c>
      <c r="L128" s="333">
        <v>21</v>
      </c>
      <c r="M128" s="334">
        <v>45</v>
      </c>
      <c r="N128" s="111"/>
      <c r="O128" s="41"/>
    </row>
    <row r="129" spans="1:15" s="109" customFormat="1" ht="6" customHeight="1" x14ac:dyDescent="0.25">
      <c r="A129" s="142"/>
      <c r="B129" s="328"/>
      <c r="C129" s="335"/>
      <c r="D129" s="340"/>
      <c r="E129" s="329">
        <v>5</v>
      </c>
      <c r="F129" s="342"/>
      <c r="G129" s="325"/>
      <c r="H129" s="343"/>
      <c r="I129" s="342"/>
      <c r="J129" s="325"/>
      <c r="K129" s="343"/>
      <c r="L129" s="344"/>
      <c r="M129" s="345"/>
      <c r="N129" s="110"/>
      <c r="O129" s="41"/>
    </row>
    <row r="130" spans="1:15" s="416" customFormat="1" ht="36" customHeight="1" x14ac:dyDescent="0.25">
      <c r="A130" s="461"/>
      <c r="B130" s="310"/>
      <c r="C130" s="311" t="s">
        <v>0</v>
      </c>
      <c r="D130" s="312" t="s">
        <v>1</v>
      </c>
      <c r="E130" s="313">
        <v>28</v>
      </c>
      <c r="F130" s="379" t="s">
        <v>61</v>
      </c>
      <c r="G130" s="368"/>
      <c r="H130" s="369"/>
      <c r="I130" s="314" t="s">
        <v>62</v>
      </c>
      <c r="J130" s="368"/>
      <c r="K130" s="368"/>
      <c r="L130" s="370" t="s">
        <v>453</v>
      </c>
      <c r="M130" s="316" t="s">
        <v>454</v>
      </c>
      <c r="N130" s="462"/>
    </row>
    <row r="131" spans="1:15" s="416" customFormat="1" ht="6" customHeight="1" x14ac:dyDescent="0.25">
      <c r="A131" s="463"/>
      <c r="B131" s="328"/>
      <c r="C131" s="346"/>
      <c r="D131" s="340"/>
      <c r="E131" s="329"/>
      <c r="F131" s="324"/>
      <c r="G131" s="325"/>
      <c r="H131" s="323"/>
      <c r="I131" s="324"/>
      <c r="J131" s="325"/>
      <c r="K131" s="323"/>
      <c r="L131" s="326"/>
      <c r="M131" s="326"/>
      <c r="N131" s="462"/>
    </row>
    <row r="132" spans="1:15" s="109" customFormat="1" ht="12.65" customHeight="1" x14ac:dyDescent="0.25">
      <c r="A132" s="142"/>
      <c r="B132" s="317" t="s">
        <v>51</v>
      </c>
      <c r="C132" s="387" t="s">
        <v>50</v>
      </c>
      <c r="D132" s="328">
        <v>2016</v>
      </c>
      <c r="E132" s="347"/>
      <c r="F132" s="336" t="s">
        <v>5</v>
      </c>
      <c r="G132" s="337" t="s">
        <v>5</v>
      </c>
      <c r="H132" s="338" t="s">
        <v>5</v>
      </c>
      <c r="I132" s="336" t="s">
        <v>5</v>
      </c>
      <c r="J132" s="337" t="s">
        <v>5</v>
      </c>
      <c r="K132" s="338" t="s">
        <v>5</v>
      </c>
      <c r="L132" s="339" t="s">
        <v>5</v>
      </c>
      <c r="M132" s="361" t="s">
        <v>5</v>
      </c>
      <c r="N132" s="110"/>
      <c r="O132" s="41"/>
    </row>
    <row r="133" spans="1:15" s="109" customFormat="1" ht="12.65" customHeight="1" x14ac:dyDescent="0.25">
      <c r="A133" s="142"/>
      <c r="B133" s="319"/>
      <c r="C133" s="388" t="s">
        <v>52</v>
      </c>
      <c r="D133" s="328">
        <v>2017</v>
      </c>
      <c r="E133" s="329"/>
      <c r="F133" s="336" t="s">
        <v>5</v>
      </c>
      <c r="G133" s="337" t="s">
        <v>5</v>
      </c>
      <c r="H133" s="338" t="s">
        <v>5</v>
      </c>
      <c r="I133" s="336" t="s">
        <v>5</v>
      </c>
      <c r="J133" s="337" t="s">
        <v>5</v>
      </c>
      <c r="K133" s="338" t="s">
        <v>5</v>
      </c>
      <c r="L133" s="339" t="s">
        <v>5</v>
      </c>
      <c r="M133" s="361" t="s">
        <v>5</v>
      </c>
      <c r="N133" s="110"/>
      <c r="O133" s="41"/>
    </row>
    <row r="134" spans="1:15" s="109" customFormat="1" ht="12.65" customHeight="1" x14ac:dyDescent="0.25">
      <c r="A134" s="142"/>
      <c r="B134" s="328"/>
      <c r="C134" s="335"/>
      <c r="D134" s="328">
        <v>2018</v>
      </c>
      <c r="E134" s="329"/>
      <c r="F134" s="336" t="s">
        <v>5</v>
      </c>
      <c r="G134" s="337" t="s">
        <v>5</v>
      </c>
      <c r="H134" s="338" t="s">
        <v>5</v>
      </c>
      <c r="I134" s="336" t="s">
        <v>5</v>
      </c>
      <c r="J134" s="337" t="s">
        <v>5</v>
      </c>
      <c r="K134" s="338" t="s">
        <v>5</v>
      </c>
      <c r="L134" s="339" t="s">
        <v>5</v>
      </c>
      <c r="M134" s="361" t="s">
        <v>5</v>
      </c>
      <c r="N134" s="110"/>
      <c r="O134" s="41"/>
    </row>
    <row r="135" spans="1:15" s="109" customFormat="1" ht="12.65" customHeight="1" x14ac:dyDescent="0.25">
      <c r="A135" s="142"/>
      <c r="B135" s="328"/>
      <c r="C135" s="335"/>
      <c r="D135" s="328">
        <v>2019</v>
      </c>
      <c r="E135" s="329"/>
      <c r="F135" s="336">
        <v>18</v>
      </c>
      <c r="G135" s="337">
        <v>2</v>
      </c>
      <c r="H135" s="338">
        <v>20</v>
      </c>
      <c r="I135" s="336">
        <v>0</v>
      </c>
      <c r="J135" s="337">
        <v>0</v>
      </c>
      <c r="K135" s="338">
        <v>0</v>
      </c>
      <c r="L135" s="339">
        <v>0</v>
      </c>
      <c r="M135" s="334">
        <v>0</v>
      </c>
      <c r="N135" s="110"/>
      <c r="O135" s="41"/>
    </row>
    <row r="136" spans="1:15" s="109" customFormat="1" ht="12.65" customHeight="1" x14ac:dyDescent="0.25">
      <c r="A136" s="142"/>
      <c r="B136" s="328"/>
      <c r="C136" s="335"/>
      <c r="D136" s="328">
        <v>2020</v>
      </c>
      <c r="E136" s="329"/>
      <c r="F136" s="336" t="s">
        <v>5</v>
      </c>
      <c r="G136" s="337" t="s">
        <v>5</v>
      </c>
      <c r="H136" s="338" t="s">
        <v>5</v>
      </c>
      <c r="I136" s="336" t="s">
        <v>5</v>
      </c>
      <c r="J136" s="337" t="s">
        <v>5</v>
      </c>
      <c r="K136" s="338" t="s">
        <v>5</v>
      </c>
      <c r="L136" s="339" t="s">
        <v>5</v>
      </c>
      <c r="M136" s="361" t="s">
        <v>5</v>
      </c>
      <c r="N136" s="110"/>
      <c r="O136" s="41"/>
    </row>
    <row r="137" spans="1:15" s="109" customFormat="1" ht="6" customHeight="1" thickBot="1" x14ac:dyDescent="0.3">
      <c r="A137" s="142"/>
      <c r="B137" s="328"/>
      <c r="C137" s="335"/>
      <c r="D137" s="340"/>
      <c r="E137" s="341">
        <v>5</v>
      </c>
      <c r="F137" s="342"/>
      <c r="G137" s="325"/>
      <c r="H137" s="343"/>
      <c r="I137" s="342"/>
      <c r="J137" s="325"/>
      <c r="K137" s="343"/>
      <c r="L137" s="344"/>
      <c r="M137" s="345"/>
      <c r="N137" s="110"/>
      <c r="O137" s="41"/>
    </row>
    <row r="138" spans="1:15" s="109" customFormat="1" ht="12.65" customHeight="1" x14ac:dyDescent="0.25">
      <c r="A138" s="141"/>
      <c r="B138" s="328" t="s">
        <v>54</v>
      </c>
      <c r="C138" s="346" t="s">
        <v>53</v>
      </c>
      <c r="D138" s="328">
        <v>2016</v>
      </c>
      <c r="E138" s="347"/>
      <c r="F138" s="348">
        <v>19</v>
      </c>
      <c r="G138" s="380">
        <v>64</v>
      </c>
      <c r="H138" s="381">
        <v>83</v>
      </c>
      <c r="I138" s="348">
        <v>4</v>
      </c>
      <c r="J138" s="380">
        <v>35</v>
      </c>
      <c r="K138" s="381">
        <v>39</v>
      </c>
      <c r="L138" s="382">
        <v>62</v>
      </c>
      <c r="M138" s="353">
        <v>273</v>
      </c>
      <c r="N138" s="110"/>
      <c r="O138" s="41"/>
    </row>
    <row r="139" spans="1:15" s="109" customFormat="1" ht="12.65" customHeight="1" x14ac:dyDescent="0.25">
      <c r="A139" s="142"/>
      <c r="B139" s="328"/>
      <c r="C139" s="335"/>
      <c r="D139" s="328">
        <v>2017</v>
      </c>
      <c r="E139" s="329"/>
      <c r="F139" s="354">
        <v>7</v>
      </c>
      <c r="G139" s="355">
        <v>74</v>
      </c>
      <c r="H139" s="356">
        <v>81</v>
      </c>
      <c r="I139" s="354">
        <v>0</v>
      </c>
      <c r="J139" s="355">
        <v>43</v>
      </c>
      <c r="K139" s="356">
        <v>43</v>
      </c>
      <c r="L139" s="357">
        <v>38</v>
      </c>
      <c r="M139" s="358">
        <v>277</v>
      </c>
      <c r="N139" s="111"/>
      <c r="O139" s="41"/>
    </row>
    <row r="140" spans="1:15" s="109" customFormat="1" ht="12.65" customHeight="1" x14ac:dyDescent="0.25">
      <c r="A140" s="142"/>
      <c r="B140" s="328"/>
      <c r="C140" s="335"/>
      <c r="D140" s="328">
        <v>2018</v>
      </c>
      <c r="E140" s="329"/>
      <c r="F140" s="354">
        <v>6</v>
      </c>
      <c r="G140" s="355">
        <v>79</v>
      </c>
      <c r="H140" s="356">
        <v>85</v>
      </c>
      <c r="I140" s="354">
        <v>17</v>
      </c>
      <c r="J140" s="355">
        <v>43</v>
      </c>
      <c r="K140" s="356">
        <v>60</v>
      </c>
      <c r="L140" s="357">
        <v>33</v>
      </c>
      <c r="M140" s="358">
        <v>304</v>
      </c>
      <c r="N140" s="111"/>
      <c r="O140" s="41"/>
    </row>
    <row r="141" spans="1:15" s="109" customFormat="1" ht="12.65" customHeight="1" x14ac:dyDescent="0.25">
      <c r="A141" s="142"/>
      <c r="B141" s="328"/>
      <c r="C141" s="335"/>
      <c r="D141" s="328">
        <v>2019</v>
      </c>
      <c r="E141" s="329"/>
      <c r="F141" s="354">
        <v>9</v>
      </c>
      <c r="G141" s="355">
        <v>62</v>
      </c>
      <c r="H141" s="356">
        <v>71</v>
      </c>
      <c r="I141" s="354">
        <v>7</v>
      </c>
      <c r="J141" s="355">
        <v>68</v>
      </c>
      <c r="K141" s="356">
        <v>75</v>
      </c>
      <c r="L141" s="357">
        <v>34</v>
      </c>
      <c r="M141" s="358">
        <v>345</v>
      </c>
      <c r="N141" s="111"/>
      <c r="O141" s="41"/>
    </row>
    <row r="142" spans="1:15" s="109" customFormat="1" ht="12.65" customHeight="1" x14ac:dyDescent="0.25">
      <c r="A142" s="142"/>
      <c r="B142" s="328"/>
      <c r="C142" s="335"/>
      <c r="D142" s="328">
        <v>2020</v>
      </c>
      <c r="E142" s="329"/>
      <c r="F142" s="354">
        <v>7</v>
      </c>
      <c r="G142" s="355">
        <v>71</v>
      </c>
      <c r="H142" s="356">
        <v>78</v>
      </c>
      <c r="I142" s="354">
        <v>1</v>
      </c>
      <c r="J142" s="355">
        <v>47</v>
      </c>
      <c r="K142" s="356">
        <v>48</v>
      </c>
      <c r="L142" s="357">
        <v>0</v>
      </c>
      <c r="M142" s="358">
        <v>379</v>
      </c>
      <c r="N142" s="111"/>
      <c r="O142" s="41"/>
    </row>
    <row r="143" spans="1:15" s="109" customFormat="1" ht="6" customHeight="1" thickBot="1" x14ac:dyDescent="0.3">
      <c r="A143" s="142"/>
      <c r="B143" s="328"/>
      <c r="C143" s="335"/>
      <c r="D143" s="340"/>
      <c r="E143" s="341">
        <v>5</v>
      </c>
      <c r="F143" s="342"/>
      <c r="G143" s="325"/>
      <c r="H143" s="343"/>
      <c r="I143" s="342"/>
      <c r="J143" s="325"/>
      <c r="K143" s="343"/>
      <c r="L143" s="344"/>
      <c r="M143" s="345"/>
      <c r="N143" s="110"/>
      <c r="O143" s="41"/>
    </row>
    <row r="144" spans="1:15" s="109" customFormat="1" ht="12.65" customHeight="1" x14ac:dyDescent="0.25">
      <c r="A144" s="142"/>
      <c r="B144" s="328" t="s">
        <v>56</v>
      </c>
      <c r="C144" s="346" t="s">
        <v>55</v>
      </c>
      <c r="D144" s="328">
        <v>2016</v>
      </c>
      <c r="E144" s="347"/>
      <c r="F144" s="348">
        <v>3</v>
      </c>
      <c r="G144" s="380">
        <v>7</v>
      </c>
      <c r="H144" s="381">
        <v>10</v>
      </c>
      <c r="I144" s="348">
        <v>1</v>
      </c>
      <c r="J144" s="380">
        <v>12</v>
      </c>
      <c r="K144" s="381">
        <v>13</v>
      </c>
      <c r="L144" s="382">
        <v>5</v>
      </c>
      <c r="M144" s="353">
        <v>97</v>
      </c>
      <c r="N144" s="110"/>
      <c r="O144" s="41"/>
    </row>
    <row r="145" spans="1:15" s="109" customFormat="1" ht="12.65" customHeight="1" x14ac:dyDescent="0.25">
      <c r="A145" s="142"/>
      <c r="B145" s="328"/>
      <c r="C145" s="335"/>
      <c r="D145" s="328">
        <v>2017</v>
      </c>
      <c r="E145" s="329"/>
      <c r="F145" s="354">
        <v>2</v>
      </c>
      <c r="G145" s="355">
        <v>8</v>
      </c>
      <c r="H145" s="356">
        <v>10</v>
      </c>
      <c r="I145" s="354">
        <v>3</v>
      </c>
      <c r="J145" s="355">
        <v>7</v>
      </c>
      <c r="K145" s="356">
        <v>10</v>
      </c>
      <c r="L145" s="357">
        <v>14</v>
      </c>
      <c r="M145" s="358">
        <v>94</v>
      </c>
      <c r="N145" s="111"/>
      <c r="O145" s="41"/>
    </row>
    <row r="146" spans="1:15" s="109" customFormat="1" ht="12.65" customHeight="1" x14ac:dyDescent="0.25">
      <c r="A146" s="142"/>
      <c r="B146" s="328"/>
      <c r="C146" s="335"/>
      <c r="D146" s="328">
        <v>2018</v>
      </c>
      <c r="E146" s="329"/>
      <c r="F146" s="354">
        <v>3</v>
      </c>
      <c r="G146" s="355">
        <v>2</v>
      </c>
      <c r="H146" s="356">
        <v>5</v>
      </c>
      <c r="I146" s="354">
        <v>3</v>
      </c>
      <c r="J146" s="355">
        <v>1</v>
      </c>
      <c r="K146" s="356">
        <v>4</v>
      </c>
      <c r="L146" s="357">
        <v>1</v>
      </c>
      <c r="M146" s="358">
        <v>97</v>
      </c>
      <c r="N146" s="111"/>
      <c r="O146" s="41"/>
    </row>
    <row r="147" spans="1:15" s="109" customFormat="1" ht="12.65" customHeight="1" x14ac:dyDescent="0.25">
      <c r="A147" s="142"/>
      <c r="B147" s="328"/>
      <c r="C147" s="335"/>
      <c r="D147" s="328">
        <v>2019</v>
      </c>
      <c r="E147" s="329"/>
      <c r="F147" s="342">
        <v>1</v>
      </c>
      <c r="G147" s="325">
        <v>5</v>
      </c>
      <c r="H147" s="343">
        <v>6</v>
      </c>
      <c r="I147" s="342">
        <v>3</v>
      </c>
      <c r="J147" s="325">
        <v>2</v>
      </c>
      <c r="K147" s="343">
        <v>5</v>
      </c>
      <c r="L147" s="344">
        <v>0</v>
      </c>
      <c r="M147" s="345">
        <v>102</v>
      </c>
      <c r="N147" s="111"/>
      <c r="O147" s="41"/>
    </row>
    <row r="148" spans="1:15" s="109" customFormat="1" ht="12.65" customHeight="1" x14ac:dyDescent="0.25">
      <c r="A148" s="142"/>
      <c r="B148" s="328"/>
      <c r="C148" s="335"/>
      <c r="D148" s="328">
        <v>2020</v>
      </c>
      <c r="E148" s="329"/>
      <c r="F148" s="354">
        <v>4</v>
      </c>
      <c r="G148" s="355">
        <v>6</v>
      </c>
      <c r="H148" s="356">
        <v>10</v>
      </c>
      <c r="I148" s="354">
        <v>0</v>
      </c>
      <c r="J148" s="355">
        <v>2</v>
      </c>
      <c r="K148" s="356">
        <v>2</v>
      </c>
      <c r="L148" s="357">
        <v>7</v>
      </c>
      <c r="M148" s="358">
        <v>97</v>
      </c>
      <c r="N148" s="111"/>
      <c r="O148" s="41"/>
    </row>
    <row r="149" spans="1:15" s="109" customFormat="1" ht="6" customHeight="1" thickBot="1" x14ac:dyDescent="0.3">
      <c r="A149" s="142"/>
      <c r="B149" s="328"/>
      <c r="C149" s="335"/>
      <c r="D149" s="340"/>
      <c r="E149" s="341">
        <v>5</v>
      </c>
      <c r="F149" s="342"/>
      <c r="G149" s="325"/>
      <c r="H149" s="343"/>
      <c r="I149" s="342"/>
      <c r="J149" s="325"/>
      <c r="K149" s="343"/>
      <c r="L149" s="344"/>
      <c r="M149" s="345"/>
      <c r="N149" s="110"/>
      <c r="O149" s="41"/>
    </row>
    <row r="150" spans="1:15" s="109" customFormat="1" ht="12.65" customHeight="1" x14ac:dyDescent="0.25">
      <c r="A150" s="142"/>
      <c r="B150" s="328" t="s">
        <v>191</v>
      </c>
      <c r="C150" s="346" t="s">
        <v>212</v>
      </c>
      <c r="D150" s="340">
        <v>2019</v>
      </c>
      <c r="E150" s="329"/>
      <c r="F150" s="336" t="s">
        <v>5</v>
      </c>
      <c r="G150" s="337" t="s">
        <v>5</v>
      </c>
      <c r="H150" s="338" t="s">
        <v>5</v>
      </c>
      <c r="I150" s="336" t="s">
        <v>5</v>
      </c>
      <c r="J150" s="337" t="s">
        <v>5</v>
      </c>
      <c r="K150" s="338" t="s">
        <v>5</v>
      </c>
      <c r="L150" s="339" t="s">
        <v>5</v>
      </c>
      <c r="M150" s="361" t="s">
        <v>5</v>
      </c>
      <c r="N150" s="110"/>
      <c r="O150" s="41"/>
    </row>
    <row r="151" spans="1:15" s="109" customFormat="1" ht="12.65" customHeight="1" x14ac:dyDescent="0.25">
      <c r="A151" s="142"/>
      <c r="B151" s="328"/>
      <c r="C151" s="346"/>
      <c r="D151" s="340">
        <v>2020</v>
      </c>
      <c r="E151" s="329"/>
      <c r="F151" s="354">
        <v>10</v>
      </c>
      <c r="G151" s="355">
        <v>24</v>
      </c>
      <c r="H151" s="356">
        <v>34</v>
      </c>
      <c r="I151" s="354">
        <v>2</v>
      </c>
      <c r="J151" s="355">
        <v>17</v>
      </c>
      <c r="K151" s="356">
        <v>19</v>
      </c>
      <c r="L151" s="357">
        <v>0</v>
      </c>
      <c r="M151" s="358">
        <v>404</v>
      </c>
      <c r="N151" s="110"/>
      <c r="O151" s="41"/>
    </row>
    <row r="152" spans="1:15" s="109" customFormat="1" ht="6" customHeight="1" x14ac:dyDescent="0.25">
      <c r="A152" s="142"/>
      <c r="B152" s="328"/>
      <c r="C152" s="335"/>
      <c r="D152" s="340"/>
      <c r="E152" s="329"/>
      <c r="F152" s="342"/>
      <c r="G152" s="325"/>
      <c r="H152" s="343"/>
      <c r="I152" s="342"/>
      <c r="J152" s="325"/>
      <c r="K152" s="343"/>
      <c r="L152" s="344"/>
      <c r="M152" s="344"/>
      <c r="N152" s="110"/>
      <c r="O152" s="41"/>
    </row>
    <row r="153" spans="1:15" s="109" customFormat="1" ht="12.65" customHeight="1" x14ac:dyDescent="0.25">
      <c r="A153" s="142"/>
      <c r="B153" s="328" t="s">
        <v>57</v>
      </c>
      <c r="C153" s="387" t="s">
        <v>58</v>
      </c>
      <c r="D153" s="328">
        <v>2016</v>
      </c>
      <c r="E153" s="347"/>
      <c r="F153" s="351">
        <v>29</v>
      </c>
      <c r="G153" s="349">
        <v>11</v>
      </c>
      <c r="H153" s="350">
        <v>40</v>
      </c>
      <c r="I153" s="351">
        <v>0</v>
      </c>
      <c r="J153" s="349">
        <v>0</v>
      </c>
      <c r="K153" s="350">
        <v>0</v>
      </c>
      <c r="L153" s="352">
        <v>46</v>
      </c>
      <c r="M153" s="334">
        <v>321</v>
      </c>
      <c r="N153" s="111"/>
      <c r="O153" s="41"/>
    </row>
    <row r="154" spans="1:15" s="109" customFormat="1" ht="12.65" customHeight="1" x14ac:dyDescent="0.25">
      <c r="A154" s="142"/>
      <c r="B154" s="328"/>
      <c r="C154" s="335"/>
      <c r="D154" s="328">
        <v>2017</v>
      </c>
      <c r="E154" s="329"/>
      <c r="F154" s="336" t="s">
        <v>5</v>
      </c>
      <c r="G154" s="337" t="s">
        <v>5</v>
      </c>
      <c r="H154" s="338" t="s">
        <v>5</v>
      </c>
      <c r="I154" s="336" t="s">
        <v>5</v>
      </c>
      <c r="J154" s="337" t="s">
        <v>5</v>
      </c>
      <c r="K154" s="338" t="s">
        <v>5</v>
      </c>
      <c r="L154" s="339" t="s">
        <v>5</v>
      </c>
      <c r="M154" s="361" t="s">
        <v>5</v>
      </c>
      <c r="N154" s="110"/>
      <c r="O154" s="41"/>
    </row>
    <row r="155" spans="1:15" s="109" customFormat="1" ht="12.65" customHeight="1" x14ac:dyDescent="0.25">
      <c r="A155" s="142"/>
      <c r="B155" s="328"/>
      <c r="C155" s="335"/>
      <c r="D155" s="328">
        <v>2018</v>
      </c>
      <c r="E155" s="329"/>
      <c r="F155" s="336">
        <v>102</v>
      </c>
      <c r="G155" s="337">
        <v>11</v>
      </c>
      <c r="H155" s="338">
        <v>113</v>
      </c>
      <c r="I155" s="336">
        <v>45</v>
      </c>
      <c r="J155" s="337">
        <v>3</v>
      </c>
      <c r="K155" s="338">
        <v>48</v>
      </c>
      <c r="L155" s="339">
        <v>16</v>
      </c>
      <c r="M155" s="334">
        <v>339</v>
      </c>
      <c r="N155" s="112"/>
      <c r="O155" s="41"/>
    </row>
    <row r="156" spans="1:15" s="109" customFormat="1" ht="12.65" customHeight="1" x14ac:dyDescent="0.25">
      <c r="A156" s="142"/>
      <c r="B156" s="328"/>
      <c r="C156" s="335"/>
      <c r="D156" s="328">
        <v>2019</v>
      </c>
      <c r="E156" s="329"/>
      <c r="F156" s="336">
        <v>50</v>
      </c>
      <c r="G156" s="337">
        <v>19</v>
      </c>
      <c r="H156" s="338">
        <v>69</v>
      </c>
      <c r="I156" s="336">
        <v>50</v>
      </c>
      <c r="J156" s="337">
        <v>9</v>
      </c>
      <c r="K156" s="338">
        <v>59</v>
      </c>
      <c r="L156" s="339">
        <v>26</v>
      </c>
      <c r="M156" s="334">
        <v>363</v>
      </c>
      <c r="N156" s="112"/>
      <c r="O156" s="41"/>
    </row>
    <row r="157" spans="1:15" s="109" customFormat="1" ht="12.65" customHeight="1" x14ac:dyDescent="0.25">
      <c r="A157" s="142"/>
      <c r="B157" s="328"/>
      <c r="C157" s="335"/>
      <c r="D157" s="328">
        <v>2020</v>
      </c>
      <c r="E157" s="329"/>
      <c r="F157" s="336">
        <v>50</v>
      </c>
      <c r="G157" s="337">
        <v>16</v>
      </c>
      <c r="H157" s="338">
        <v>66</v>
      </c>
      <c r="I157" s="336">
        <v>33</v>
      </c>
      <c r="J157" s="337">
        <v>5</v>
      </c>
      <c r="K157" s="338">
        <v>38</v>
      </c>
      <c r="L157" s="339">
        <v>30</v>
      </c>
      <c r="M157" s="334">
        <v>371</v>
      </c>
      <c r="N157" s="112"/>
      <c r="O157" s="41"/>
    </row>
    <row r="158" spans="1:15" s="109" customFormat="1" ht="6" customHeight="1" thickBot="1" x14ac:dyDescent="0.3">
      <c r="A158" s="142"/>
      <c r="B158" s="328"/>
      <c r="C158" s="335"/>
      <c r="D158" s="340"/>
      <c r="E158" s="341">
        <v>5</v>
      </c>
      <c r="F158" s="342"/>
      <c r="G158" s="325"/>
      <c r="H158" s="343"/>
      <c r="I158" s="342"/>
      <c r="J158" s="325"/>
      <c r="K158" s="343"/>
      <c r="L158" s="344"/>
      <c r="M158" s="345"/>
      <c r="N158" s="110"/>
      <c r="O158" s="41"/>
    </row>
    <row r="159" spans="1:15" s="109" customFormat="1" ht="12.65" customHeight="1" x14ac:dyDescent="0.25">
      <c r="A159" s="141"/>
      <c r="B159" s="328" t="s">
        <v>59</v>
      </c>
      <c r="C159" s="387" t="s">
        <v>60</v>
      </c>
      <c r="D159" s="328">
        <v>2016</v>
      </c>
      <c r="E159" s="347"/>
      <c r="F159" s="351">
        <v>5</v>
      </c>
      <c r="G159" s="349">
        <v>2</v>
      </c>
      <c r="H159" s="350">
        <v>7</v>
      </c>
      <c r="I159" s="351">
        <v>14</v>
      </c>
      <c r="J159" s="349">
        <v>7</v>
      </c>
      <c r="K159" s="350">
        <v>21</v>
      </c>
      <c r="L159" s="352">
        <v>0</v>
      </c>
      <c r="M159" s="353">
        <v>206</v>
      </c>
      <c r="N159" s="113"/>
      <c r="O159" s="41"/>
    </row>
    <row r="160" spans="1:15" s="109" customFormat="1" ht="12.65" customHeight="1" x14ac:dyDescent="0.25">
      <c r="A160" s="142"/>
      <c r="B160" s="328"/>
      <c r="C160" s="335"/>
      <c r="D160" s="328">
        <v>2017</v>
      </c>
      <c r="E160" s="329"/>
      <c r="F160" s="354">
        <v>13</v>
      </c>
      <c r="G160" s="355">
        <v>1</v>
      </c>
      <c r="H160" s="356">
        <v>14</v>
      </c>
      <c r="I160" s="354">
        <v>13</v>
      </c>
      <c r="J160" s="355">
        <v>1</v>
      </c>
      <c r="K160" s="356">
        <v>14</v>
      </c>
      <c r="L160" s="357">
        <v>5</v>
      </c>
      <c r="M160" s="358">
        <v>215</v>
      </c>
      <c r="N160" s="113"/>
      <c r="O160" s="117"/>
    </row>
    <row r="161" spans="1:15" s="109" customFormat="1" ht="12.65" customHeight="1" x14ac:dyDescent="0.25">
      <c r="A161" s="142"/>
      <c r="B161" s="328"/>
      <c r="C161" s="335"/>
      <c r="D161" s="328">
        <v>2018</v>
      </c>
      <c r="E161" s="329"/>
      <c r="F161" s="354">
        <v>6</v>
      </c>
      <c r="G161" s="355">
        <v>1</v>
      </c>
      <c r="H161" s="356">
        <v>7</v>
      </c>
      <c r="I161" s="354">
        <v>7</v>
      </c>
      <c r="J161" s="355">
        <v>0</v>
      </c>
      <c r="K161" s="356">
        <v>7</v>
      </c>
      <c r="L161" s="357">
        <v>28</v>
      </c>
      <c r="M161" s="358">
        <v>194</v>
      </c>
      <c r="N161" s="113"/>
      <c r="O161" s="117"/>
    </row>
    <row r="162" spans="1:15" s="109" customFormat="1" ht="12.65" customHeight="1" x14ac:dyDescent="0.25">
      <c r="A162" s="142"/>
      <c r="B162" s="328"/>
      <c r="C162" s="335"/>
      <c r="D162" s="328">
        <v>2019</v>
      </c>
      <c r="E162" s="329"/>
      <c r="F162" s="354">
        <v>7</v>
      </c>
      <c r="G162" s="355">
        <v>1</v>
      </c>
      <c r="H162" s="356">
        <v>8</v>
      </c>
      <c r="I162" s="354">
        <v>8</v>
      </c>
      <c r="J162" s="355">
        <v>0</v>
      </c>
      <c r="K162" s="356">
        <v>8</v>
      </c>
      <c r="L162" s="357">
        <v>4</v>
      </c>
      <c r="M162" s="358">
        <v>198</v>
      </c>
      <c r="N162" s="111"/>
      <c r="O162" s="41"/>
    </row>
    <row r="163" spans="1:15" s="109" customFormat="1" ht="12.65" customHeight="1" x14ac:dyDescent="0.25">
      <c r="A163" s="142"/>
      <c r="B163" s="328"/>
      <c r="C163" s="335"/>
      <c r="D163" s="328">
        <v>2020</v>
      </c>
      <c r="E163" s="329"/>
      <c r="F163" s="354">
        <v>1</v>
      </c>
      <c r="G163" s="355">
        <v>5</v>
      </c>
      <c r="H163" s="356">
        <v>6</v>
      </c>
      <c r="I163" s="354">
        <v>1</v>
      </c>
      <c r="J163" s="355">
        <v>6</v>
      </c>
      <c r="K163" s="356">
        <v>7</v>
      </c>
      <c r="L163" s="357">
        <v>7</v>
      </c>
      <c r="M163" s="358">
        <v>198</v>
      </c>
      <c r="N163" s="111"/>
      <c r="O163" s="41"/>
    </row>
    <row r="164" spans="1:15" s="109" customFormat="1" ht="6" customHeight="1" thickBot="1" x14ac:dyDescent="0.3">
      <c r="A164" s="142"/>
      <c r="B164" s="328"/>
      <c r="C164" s="335"/>
      <c r="D164" s="340"/>
      <c r="E164" s="341">
        <v>5</v>
      </c>
      <c r="F164" s="342"/>
      <c r="G164" s="325"/>
      <c r="H164" s="343"/>
      <c r="I164" s="342"/>
      <c r="J164" s="325"/>
      <c r="K164" s="343"/>
      <c r="L164" s="344"/>
      <c r="M164" s="345"/>
      <c r="N164" s="110"/>
      <c r="O164" s="41"/>
    </row>
    <row r="165" spans="1:15" s="109" customFormat="1" ht="12.65" customHeight="1" x14ac:dyDescent="0.25">
      <c r="A165" s="142"/>
      <c r="B165" s="328" t="s">
        <v>64</v>
      </c>
      <c r="C165" s="346" t="s">
        <v>63</v>
      </c>
      <c r="D165" s="328">
        <v>2016</v>
      </c>
      <c r="E165" s="347"/>
      <c r="F165" s="351">
        <v>67</v>
      </c>
      <c r="G165" s="349">
        <v>27</v>
      </c>
      <c r="H165" s="350">
        <v>94</v>
      </c>
      <c r="I165" s="351">
        <v>159</v>
      </c>
      <c r="J165" s="349">
        <v>41</v>
      </c>
      <c r="K165" s="350">
        <v>200</v>
      </c>
      <c r="L165" s="333">
        <v>139</v>
      </c>
      <c r="M165" s="334">
        <v>1271</v>
      </c>
      <c r="N165" s="113"/>
      <c r="O165" s="41"/>
    </row>
    <row r="166" spans="1:15" s="109" customFormat="1" ht="12.65" customHeight="1" x14ac:dyDescent="0.25">
      <c r="A166" s="142"/>
      <c r="B166" s="328"/>
      <c r="C166" s="335"/>
      <c r="D166" s="328">
        <v>2017</v>
      </c>
      <c r="E166" s="329"/>
      <c r="F166" s="354">
        <v>146</v>
      </c>
      <c r="G166" s="355">
        <v>12</v>
      </c>
      <c r="H166" s="356">
        <v>158</v>
      </c>
      <c r="I166" s="354">
        <v>116</v>
      </c>
      <c r="J166" s="355">
        <v>15</v>
      </c>
      <c r="K166" s="356">
        <v>131</v>
      </c>
      <c r="L166" s="333">
        <v>127</v>
      </c>
      <c r="M166" s="334">
        <v>1275</v>
      </c>
      <c r="N166" s="111"/>
      <c r="O166" s="41"/>
    </row>
    <row r="167" spans="1:15" s="109" customFormat="1" ht="12.65" customHeight="1" x14ac:dyDescent="0.25">
      <c r="A167" s="142"/>
      <c r="B167" s="328"/>
      <c r="C167" s="335"/>
      <c r="D167" s="328">
        <v>2018</v>
      </c>
      <c r="E167" s="329"/>
      <c r="F167" s="354">
        <v>91</v>
      </c>
      <c r="G167" s="355">
        <v>7</v>
      </c>
      <c r="H167" s="356">
        <v>98</v>
      </c>
      <c r="I167" s="354">
        <v>33</v>
      </c>
      <c r="J167" s="355">
        <v>8</v>
      </c>
      <c r="K167" s="356">
        <v>41</v>
      </c>
      <c r="L167" s="333">
        <v>126</v>
      </c>
      <c r="M167" s="334">
        <v>1190</v>
      </c>
      <c r="N167" s="111"/>
      <c r="O167" s="41"/>
    </row>
    <row r="168" spans="1:15" s="109" customFormat="1" ht="12.65" customHeight="1" x14ac:dyDescent="0.25">
      <c r="A168" s="142"/>
      <c r="B168" s="328"/>
      <c r="C168" s="335"/>
      <c r="D168" s="328">
        <v>2019</v>
      </c>
      <c r="E168" s="329"/>
      <c r="F168" s="354">
        <v>101</v>
      </c>
      <c r="G168" s="355">
        <v>12</v>
      </c>
      <c r="H168" s="356">
        <v>113</v>
      </c>
      <c r="I168" s="354">
        <v>76</v>
      </c>
      <c r="J168" s="355">
        <v>9</v>
      </c>
      <c r="K168" s="356">
        <v>85</v>
      </c>
      <c r="L168" s="333">
        <v>151</v>
      </c>
      <c r="M168" s="334">
        <v>1124</v>
      </c>
      <c r="N168" s="111"/>
      <c r="O168" s="41"/>
    </row>
    <row r="169" spans="1:15" s="109" customFormat="1" ht="12.65" customHeight="1" x14ac:dyDescent="0.25">
      <c r="A169" s="142"/>
      <c r="B169" s="328"/>
      <c r="C169" s="335"/>
      <c r="D169" s="328">
        <v>2020</v>
      </c>
      <c r="E169" s="329"/>
      <c r="F169" s="354">
        <v>81</v>
      </c>
      <c r="G169" s="355">
        <v>12</v>
      </c>
      <c r="H169" s="356">
        <v>93</v>
      </c>
      <c r="I169" s="354">
        <v>76</v>
      </c>
      <c r="J169" s="355">
        <v>2</v>
      </c>
      <c r="K169" s="356">
        <v>78</v>
      </c>
      <c r="L169" s="333">
        <v>157</v>
      </c>
      <c r="M169" s="334">
        <v>1045</v>
      </c>
      <c r="N169" s="111"/>
      <c r="O169" s="41"/>
    </row>
    <row r="170" spans="1:15" s="109" customFormat="1" ht="6" customHeight="1" x14ac:dyDescent="0.25">
      <c r="A170" s="142"/>
      <c r="B170" s="328"/>
      <c r="C170" s="335"/>
      <c r="D170" s="328"/>
      <c r="E170" s="329"/>
      <c r="F170" s="354"/>
      <c r="G170" s="355"/>
      <c r="H170" s="356"/>
      <c r="I170" s="354"/>
      <c r="J170" s="355"/>
      <c r="K170" s="356"/>
      <c r="L170" s="333"/>
      <c r="M170" s="334"/>
      <c r="N170" s="111"/>
      <c r="O170" s="41"/>
    </row>
    <row r="171" spans="1:15" s="109" customFormat="1" ht="27" customHeight="1" x14ac:dyDescent="0.25">
      <c r="A171" s="141"/>
      <c r="B171" s="310"/>
      <c r="C171" s="311" t="s">
        <v>0</v>
      </c>
      <c r="D171" s="312" t="s">
        <v>1</v>
      </c>
      <c r="E171" s="313"/>
      <c r="F171" s="314" t="s">
        <v>265</v>
      </c>
      <c r="G171" s="314"/>
      <c r="H171" s="315"/>
      <c r="I171" s="314" t="s">
        <v>449</v>
      </c>
      <c r="J171" s="314"/>
      <c r="K171" s="315"/>
      <c r="L171" s="316" t="s">
        <v>447</v>
      </c>
      <c r="M171" s="316" t="s">
        <v>2</v>
      </c>
      <c r="N171" s="108"/>
      <c r="O171" s="41"/>
    </row>
    <row r="172" spans="1:15" s="109" customFormat="1" ht="6.65" customHeight="1" x14ac:dyDescent="0.25">
      <c r="A172" s="142"/>
      <c r="B172" s="317"/>
      <c r="C172" s="318"/>
      <c r="D172" s="319"/>
      <c r="E172" s="320"/>
      <c r="F172" s="321"/>
      <c r="G172" s="322"/>
      <c r="H172" s="323"/>
      <c r="I172" s="324"/>
      <c r="J172" s="325"/>
      <c r="K172" s="323"/>
      <c r="L172" s="326"/>
      <c r="M172" s="327"/>
      <c r="N172" s="110"/>
      <c r="O172" s="41"/>
    </row>
    <row r="173" spans="1:15" s="109" customFormat="1" ht="12.65" customHeight="1" x14ac:dyDescent="0.25">
      <c r="A173" s="142"/>
      <c r="B173" s="317" t="s">
        <v>65</v>
      </c>
      <c r="C173" s="346" t="s">
        <v>66</v>
      </c>
      <c r="D173" s="328">
        <v>2016</v>
      </c>
      <c r="E173" s="347"/>
      <c r="F173" s="351">
        <v>17</v>
      </c>
      <c r="G173" s="349">
        <v>37</v>
      </c>
      <c r="H173" s="350">
        <v>54</v>
      </c>
      <c r="I173" s="351">
        <v>9</v>
      </c>
      <c r="J173" s="349">
        <v>24</v>
      </c>
      <c r="K173" s="350">
        <v>33</v>
      </c>
      <c r="L173" s="333">
        <v>72</v>
      </c>
      <c r="M173" s="334">
        <v>1129</v>
      </c>
      <c r="N173" s="111"/>
      <c r="O173" s="41"/>
    </row>
    <row r="174" spans="1:15" s="109" customFormat="1" ht="12.65" customHeight="1" x14ac:dyDescent="0.25">
      <c r="A174" s="142"/>
      <c r="B174" s="317"/>
      <c r="C174" s="376" t="s">
        <v>67</v>
      </c>
      <c r="D174" s="328">
        <v>2017</v>
      </c>
      <c r="E174" s="329"/>
      <c r="F174" s="354">
        <v>41</v>
      </c>
      <c r="G174" s="355">
        <v>142</v>
      </c>
      <c r="H174" s="356">
        <v>183</v>
      </c>
      <c r="I174" s="354">
        <v>31</v>
      </c>
      <c r="J174" s="355">
        <v>50</v>
      </c>
      <c r="K174" s="356">
        <v>81</v>
      </c>
      <c r="L174" s="333">
        <v>92</v>
      </c>
      <c r="M174" s="334">
        <v>1118</v>
      </c>
      <c r="N174" s="111"/>
      <c r="O174" s="41"/>
    </row>
    <row r="175" spans="1:15" s="109" customFormat="1" ht="12.65" customHeight="1" x14ac:dyDescent="0.25">
      <c r="A175" s="142"/>
      <c r="B175" s="328"/>
      <c r="C175" s="335"/>
      <c r="D175" s="328">
        <v>2018</v>
      </c>
      <c r="E175" s="329"/>
      <c r="F175" s="354">
        <v>34</v>
      </c>
      <c r="G175" s="355">
        <v>294</v>
      </c>
      <c r="H175" s="356">
        <v>328</v>
      </c>
      <c r="I175" s="354">
        <v>22</v>
      </c>
      <c r="J175" s="355">
        <v>111</v>
      </c>
      <c r="K175" s="356">
        <v>133</v>
      </c>
      <c r="L175" s="333">
        <v>48</v>
      </c>
      <c r="M175" s="334">
        <v>1203</v>
      </c>
      <c r="N175" s="111"/>
      <c r="O175" s="41"/>
    </row>
    <row r="176" spans="1:15" s="109" customFormat="1" ht="12.65" customHeight="1" x14ac:dyDescent="0.25">
      <c r="A176" s="142"/>
      <c r="B176" s="328"/>
      <c r="C176" s="335"/>
      <c r="D176" s="328">
        <v>2019</v>
      </c>
      <c r="E176" s="329"/>
      <c r="F176" s="354">
        <v>28</v>
      </c>
      <c r="G176" s="355">
        <v>159</v>
      </c>
      <c r="H176" s="356">
        <v>187</v>
      </c>
      <c r="I176" s="355">
        <v>31</v>
      </c>
      <c r="J176" s="355">
        <v>203</v>
      </c>
      <c r="K176" s="355">
        <v>234</v>
      </c>
      <c r="L176" s="333">
        <v>54</v>
      </c>
      <c r="M176" s="378">
        <v>1381</v>
      </c>
      <c r="N176" s="111"/>
      <c r="O176" s="41"/>
    </row>
    <row r="177" spans="1:15" s="522" customFormat="1" ht="12.65" customHeight="1" x14ac:dyDescent="0.25">
      <c r="A177" s="141"/>
      <c r="B177" s="328"/>
      <c r="C177" s="335"/>
      <c r="D177" s="328">
        <v>2020</v>
      </c>
      <c r="E177" s="329"/>
      <c r="F177" s="354">
        <v>19</v>
      </c>
      <c r="G177" s="355">
        <v>111</v>
      </c>
      <c r="H177" s="356">
        <v>130</v>
      </c>
      <c r="I177" s="355">
        <v>19</v>
      </c>
      <c r="J177" s="355">
        <v>58</v>
      </c>
      <c r="K177" s="355">
        <v>77</v>
      </c>
      <c r="L177" s="333">
        <v>80</v>
      </c>
      <c r="M177" s="378">
        <v>1166</v>
      </c>
      <c r="N177" s="113"/>
      <c r="O177" s="117"/>
    </row>
    <row r="178" spans="1:15" s="109" customFormat="1" ht="6" customHeight="1" x14ac:dyDescent="0.25">
      <c r="A178" s="142"/>
      <c r="B178" s="328"/>
      <c r="C178" s="335"/>
      <c r="D178" s="328"/>
      <c r="E178" s="329"/>
      <c r="F178" s="330"/>
      <c r="G178" s="331"/>
      <c r="H178" s="332"/>
      <c r="I178" s="331"/>
      <c r="J178" s="331"/>
      <c r="K178" s="331"/>
      <c r="L178" s="333"/>
      <c r="M178" s="378"/>
      <c r="N178" s="111"/>
      <c r="O178" s="41"/>
    </row>
    <row r="179" spans="1:15" s="109" customFormat="1" ht="12.65" customHeight="1" x14ac:dyDescent="0.25">
      <c r="A179" s="142"/>
      <c r="B179" s="317" t="s">
        <v>69</v>
      </c>
      <c r="C179" s="346" t="s">
        <v>68</v>
      </c>
      <c r="D179" s="328">
        <v>2016</v>
      </c>
      <c r="E179" s="347"/>
      <c r="F179" s="351">
        <v>24</v>
      </c>
      <c r="G179" s="349">
        <v>24</v>
      </c>
      <c r="H179" s="350">
        <v>48</v>
      </c>
      <c r="I179" s="351">
        <v>37</v>
      </c>
      <c r="J179" s="349">
        <v>10</v>
      </c>
      <c r="K179" s="350">
        <v>47</v>
      </c>
      <c r="L179" s="352">
        <v>0</v>
      </c>
      <c r="M179" s="353">
        <v>166</v>
      </c>
      <c r="N179" s="110"/>
      <c r="O179" s="41"/>
    </row>
    <row r="180" spans="1:15" s="109" customFormat="1" ht="12.65" customHeight="1" x14ac:dyDescent="0.25">
      <c r="A180" s="142"/>
      <c r="B180" s="328"/>
      <c r="C180" s="335"/>
      <c r="D180" s="328">
        <v>2017</v>
      </c>
      <c r="E180" s="329"/>
      <c r="F180" s="354">
        <v>1</v>
      </c>
      <c r="G180" s="355">
        <v>16</v>
      </c>
      <c r="H180" s="356">
        <v>17</v>
      </c>
      <c r="I180" s="354">
        <v>21</v>
      </c>
      <c r="J180" s="355">
        <v>36</v>
      </c>
      <c r="K180" s="356">
        <v>57</v>
      </c>
      <c r="L180" s="357">
        <v>0</v>
      </c>
      <c r="M180" s="358">
        <v>209</v>
      </c>
      <c r="N180" s="111"/>
      <c r="O180" s="41"/>
    </row>
    <row r="181" spans="1:15" s="109" customFormat="1" ht="12.65" customHeight="1" x14ac:dyDescent="0.25">
      <c r="A181" s="142"/>
      <c r="B181" s="328"/>
      <c r="C181" s="335"/>
      <c r="D181" s="328">
        <v>2018</v>
      </c>
      <c r="E181" s="329"/>
      <c r="F181" s="354">
        <v>0</v>
      </c>
      <c r="G181" s="355">
        <v>1</v>
      </c>
      <c r="H181" s="356">
        <v>1</v>
      </c>
      <c r="I181" s="354">
        <v>0</v>
      </c>
      <c r="J181" s="355">
        <v>4</v>
      </c>
      <c r="K181" s="356">
        <v>4</v>
      </c>
      <c r="L181" s="357">
        <v>0</v>
      </c>
      <c r="M181" s="358">
        <v>213</v>
      </c>
      <c r="N181" s="111"/>
      <c r="O181" s="41"/>
    </row>
    <row r="182" spans="1:15" s="109" customFormat="1" ht="12.65" customHeight="1" x14ac:dyDescent="0.25">
      <c r="A182" s="142"/>
      <c r="B182" s="328"/>
      <c r="C182" s="335"/>
      <c r="D182" s="328">
        <v>2019</v>
      </c>
      <c r="E182" s="329"/>
      <c r="F182" s="354">
        <v>0</v>
      </c>
      <c r="G182" s="355">
        <v>5</v>
      </c>
      <c r="H182" s="356">
        <v>5</v>
      </c>
      <c r="I182" s="354">
        <v>0</v>
      </c>
      <c r="J182" s="355">
        <v>1</v>
      </c>
      <c r="K182" s="356">
        <v>1</v>
      </c>
      <c r="L182" s="357">
        <v>13</v>
      </c>
      <c r="M182" s="358">
        <v>201</v>
      </c>
      <c r="N182" s="111"/>
      <c r="O182" s="41"/>
    </row>
    <row r="183" spans="1:15" s="109" customFormat="1" ht="12.65" customHeight="1" x14ac:dyDescent="0.25">
      <c r="A183" s="142"/>
      <c r="B183" s="328"/>
      <c r="C183" s="335"/>
      <c r="D183" s="328">
        <v>2020</v>
      </c>
      <c r="E183" s="329"/>
      <c r="F183" s="354">
        <v>0</v>
      </c>
      <c r="G183" s="355">
        <v>17</v>
      </c>
      <c r="H183" s="356">
        <v>17</v>
      </c>
      <c r="I183" s="354">
        <v>0</v>
      </c>
      <c r="J183" s="355">
        <v>0</v>
      </c>
      <c r="K183" s="356">
        <v>0</v>
      </c>
      <c r="L183" s="357">
        <v>0</v>
      </c>
      <c r="M183" s="358">
        <v>205</v>
      </c>
      <c r="N183" s="111"/>
      <c r="O183" s="41"/>
    </row>
    <row r="184" spans="1:15" s="109" customFormat="1" ht="6" customHeight="1" x14ac:dyDescent="0.25">
      <c r="A184" s="142"/>
      <c r="B184" s="328"/>
      <c r="C184" s="335"/>
      <c r="D184" s="340"/>
      <c r="E184" s="329">
        <v>5</v>
      </c>
      <c r="F184" s="342"/>
      <c r="G184" s="325"/>
      <c r="H184" s="343"/>
      <c r="I184" s="342"/>
      <c r="J184" s="325"/>
      <c r="K184" s="343"/>
      <c r="L184" s="344"/>
      <c r="M184" s="345"/>
      <c r="N184" s="110"/>
      <c r="O184" s="16"/>
    </row>
    <row r="185" spans="1:15" s="109" customFormat="1" ht="12.65" customHeight="1" x14ac:dyDescent="0.25">
      <c r="A185" s="142"/>
      <c r="B185" s="328" t="s">
        <v>70</v>
      </c>
      <c r="C185" s="346" t="s">
        <v>71</v>
      </c>
      <c r="D185" s="328">
        <v>2016</v>
      </c>
      <c r="E185" s="347"/>
      <c r="F185" s="351">
        <v>6</v>
      </c>
      <c r="G185" s="349">
        <v>0</v>
      </c>
      <c r="H185" s="350">
        <v>6</v>
      </c>
      <c r="I185" s="351">
        <v>10</v>
      </c>
      <c r="J185" s="349">
        <v>0</v>
      </c>
      <c r="K185" s="350">
        <v>10</v>
      </c>
      <c r="L185" s="352">
        <v>1</v>
      </c>
      <c r="M185" s="353">
        <v>58</v>
      </c>
      <c r="N185" s="110"/>
      <c r="O185" s="41"/>
    </row>
    <row r="186" spans="1:15" s="109" customFormat="1" ht="12.65" customHeight="1" x14ac:dyDescent="0.25">
      <c r="A186" s="142"/>
      <c r="B186" s="328"/>
      <c r="C186" s="335"/>
      <c r="D186" s="328">
        <v>2017</v>
      </c>
      <c r="E186" s="329"/>
      <c r="F186" s="354">
        <v>13</v>
      </c>
      <c r="G186" s="355">
        <v>0</v>
      </c>
      <c r="H186" s="356">
        <v>13</v>
      </c>
      <c r="I186" s="354">
        <v>3</v>
      </c>
      <c r="J186" s="355">
        <v>0</v>
      </c>
      <c r="K186" s="356">
        <v>3</v>
      </c>
      <c r="L186" s="357">
        <v>8</v>
      </c>
      <c r="M186" s="358">
        <v>54</v>
      </c>
      <c r="N186" s="111"/>
      <c r="O186" s="41"/>
    </row>
    <row r="187" spans="1:15" s="109" customFormat="1" ht="12.65" customHeight="1" x14ac:dyDescent="0.25">
      <c r="A187" s="142"/>
      <c r="B187" s="328"/>
      <c r="C187" s="335"/>
      <c r="D187" s="328">
        <v>2018</v>
      </c>
      <c r="E187" s="329"/>
      <c r="F187" s="354">
        <v>9</v>
      </c>
      <c r="G187" s="355">
        <v>0</v>
      </c>
      <c r="H187" s="356">
        <v>9</v>
      </c>
      <c r="I187" s="354">
        <v>8</v>
      </c>
      <c r="J187" s="355">
        <v>0</v>
      </c>
      <c r="K187" s="356">
        <v>8</v>
      </c>
      <c r="L187" s="357">
        <v>0</v>
      </c>
      <c r="M187" s="358">
        <v>62</v>
      </c>
      <c r="N187" s="111"/>
      <c r="O187" s="41"/>
    </row>
    <row r="188" spans="1:15" s="109" customFormat="1" ht="12.65" customHeight="1" x14ac:dyDescent="0.25">
      <c r="A188" s="142"/>
      <c r="B188" s="328"/>
      <c r="C188" s="335"/>
      <c r="D188" s="328">
        <v>2019</v>
      </c>
      <c r="E188" s="329"/>
      <c r="F188" s="354">
        <v>2</v>
      </c>
      <c r="G188" s="355">
        <v>0</v>
      </c>
      <c r="H188" s="356">
        <v>2</v>
      </c>
      <c r="I188" s="354">
        <v>5</v>
      </c>
      <c r="J188" s="355">
        <v>0</v>
      </c>
      <c r="K188" s="356">
        <v>5</v>
      </c>
      <c r="L188" s="357">
        <v>0</v>
      </c>
      <c r="M188" s="358">
        <v>67</v>
      </c>
      <c r="N188" s="111"/>
      <c r="O188" s="41"/>
    </row>
    <row r="189" spans="1:15" s="109" customFormat="1" ht="12.65" customHeight="1" x14ac:dyDescent="0.25">
      <c r="A189" s="142"/>
      <c r="B189" s="328"/>
      <c r="C189" s="335"/>
      <c r="D189" s="328">
        <v>2020</v>
      </c>
      <c r="E189" s="329"/>
      <c r="F189" s="354">
        <v>8</v>
      </c>
      <c r="G189" s="355">
        <v>0</v>
      </c>
      <c r="H189" s="356">
        <v>8</v>
      </c>
      <c r="I189" s="354">
        <v>0</v>
      </c>
      <c r="J189" s="355">
        <v>0</v>
      </c>
      <c r="K189" s="356">
        <v>0</v>
      </c>
      <c r="L189" s="357">
        <v>0</v>
      </c>
      <c r="M189" s="358">
        <v>67</v>
      </c>
      <c r="N189" s="111"/>
      <c r="O189" s="41"/>
    </row>
    <row r="190" spans="1:15" s="109" customFormat="1" ht="6" customHeight="1" thickBot="1" x14ac:dyDescent="0.3">
      <c r="A190" s="142"/>
      <c r="B190" s="328"/>
      <c r="C190" s="335"/>
      <c r="D190" s="340"/>
      <c r="E190" s="341">
        <v>5</v>
      </c>
      <c r="F190" s="342"/>
      <c r="G190" s="325"/>
      <c r="H190" s="343"/>
      <c r="I190" s="342"/>
      <c r="J190" s="325"/>
      <c r="K190" s="343"/>
      <c r="L190" s="344"/>
      <c r="M190" s="345"/>
      <c r="N190" s="110"/>
      <c r="O190" s="41"/>
    </row>
    <row r="191" spans="1:15" s="109" customFormat="1" ht="12.65" customHeight="1" x14ac:dyDescent="0.25">
      <c r="A191" s="142"/>
      <c r="B191" s="328" t="s">
        <v>72</v>
      </c>
      <c r="C191" s="346" t="s">
        <v>73</v>
      </c>
      <c r="D191" s="328">
        <v>2016</v>
      </c>
      <c r="E191" s="347"/>
      <c r="F191" s="351">
        <v>14</v>
      </c>
      <c r="G191" s="349">
        <v>1</v>
      </c>
      <c r="H191" s="350">
        <v>15</v>
      </c>
      <c r="I191" s="351">
        <v>16</v>
      </c>
      <c r="J191" s="349">
        <v>1</v>
      </c>
      <c r="K191" s="350">
        <v>17</v>
      </c>
      <c r="L191" s="352">
        <v>11</v>
      </c>
      <c r="M191" s="353">
        <v>151</v>
      </c>
      <c r="N191" s="111"/>
      <c r="O191" s="41"/>
    </row>
    <row r="192" spans="1:15" s="109" customFormat="1" ht="12.65" customHeight="1" x14ac:dyDescent="0.25">
      <c r="A192" s="142"/>
      <c r="B192" s="328"/>
      <c r="C192" s="335"/>
      <c r="D192" s="328">
        <v>2017</v>
      </c>
      <c r="E192" s="329"/>
      <c r="F192" s="354">
        <v>16</v>
      </c>
      <c r="G192" s="355">
        <v>0</v>
      </c>
      <c r="H192" s="356">
        <v>16</v>
      </c>
      <c r="I192" s="354">
        <v>15</v>
      </c>
      <c r="J192" s="355">
        <v>1</v>
      </c>
      <c r="K192" s="356">
        <v>16</v>
      </c>
      <c r="L192" s="357">
        <v>12</v>
      </c>
      <c r="M192" s="358">
        <v>155</v>
      </c>
      <c r="N192" s="111"/>
      <c r="O192" s="41"/>
    </row>
    <row r="193" spans="1:15" s="109" customFormat="1" ht="12.65" customHeight="1" x14ac:dyDescent="0.25">
      <c r="A193" s="142"/>
      <c r="B193" s="328"/>
      <c r="C193" s="335"/>
      <c r="D193" s="328">
        <v>2018</v>
      </c>
      <c r="E193" s="329"/>
      <c r="F193" s="354">
        <v>5</v>
      </c>
      <c r="G193" s="355">
        <v>1</v>
      </c>
      <c r="H193" s="356">
        <v>6</v>
      </c>
      <c r="I193" s="354">
        <v>16</v>
      </c>
      <c r="J193" s="355">
        <v>0</v>
      </c>
      <c r="K193" s="356">
        <v>16</v>
      </c>
      <c r="L193" s="357">
        <v>9</v>
      </c>
      <c r="M193" s="358">
        <v>162</v>
      </c>
      <c r="N193" s="111"/>
      <c r="O193" s="41"/>
    </row>
    <row r="194" spans="1:15" s="109" customFormat="1" ht="12.65" customHeight="1" x14ac:dyDescent="0.25">
      <c r="A194" s="142"/>
      <c r="B194" s="328"/>
      <c r="C194" s="335"/>
      <c r="D194" s="328">
        <v>2019</v>
      </c>
      <c r="E194" s="329"/>
      <c r="F194" s="354">
        <v>36</v>
      </c>
      <c r="G194" s="355">
        <v>2</v>
      </c>
      <c r="H194" s="356">
        <v>38</v>
      </c>
      <c r="I194" s="354">
        <v>28</v>
      </c>
      <c r="J194" s="355">
        <v>0</v>
      </c>
      <c r="K194" s="356">
        <v>28</v>
      </c>
      <c r="L194" s="357">
        <v>23</v>
      </c>
      <c r="M194" s="358">
        <v>167</v>
      </c>
      <c r="N194" s="111"/>
      <c r="O194" s="41"/>
    </row>
    <row r="195" spans="1:15" s="109" customFormat="1" ht="12.65" customHeight="1" x14ac:dyDescent="0.25">
      <c r="A195" s="142"/>
      <c r="B195" s="328"/>
      <c r="C195" s="335"/>
      <c r="D195" s="328">
        <v>2020</v>
      </c>
      <c r="E195" s="329"/>
      <c r="F195" s="354">
        <v>26</v>
      </c>
      <c r="G195" s="355">
        <v>0</v>
      </c>
      <c r="H195" s="356">
        <v>26</v>
      </c>
      <c r="I195" s="354">
        <v>33</v>
      </c>
      <c r="J195" s="355">
        <v>1</v>
      </c>
      <c r="K195" s="356">
        <v>34</v>
      </c>
      <c r="L195" s="357">
        <v>7</v>
      </c>
      <c r="M195" s="358">
        <v>194</v>
      </c>
      <c r="N195" s="111"/>
      <c r="O195" s="41"/>
    </row>
    <row r="196" spans="1:15" s="109" customFormat="1" ht="6" customHeight="1" thickBot="1" x14ac:dyDescent="0.3">
      <c r="A196" s="142"/>
      <c r="B196" s="328"/>
      <c r="C196" s="335"/>
      <c r="D196" s="340"/>
      <c r="E196" s="341">
        <v>5</v>
      </c>
      <c r="F196" s="342"/>
      <c r="G196" s="325"/>
      <c r="H196" s="343"/>
      <c r="I196" s="342"/>
      <c r="J196" s="325"/>
      <c r="K196" s="343"/>
      <c r="L196" s="344"/>
      <c r="M196" s="344"/>
      <c r="N196" s="110"/>
      <c r="O196" s="41"/>
    </row>
    <row r="197" spans="1:15" s="109" customFormat="1" ht="12.65" customHeight="1" x14ac:dyDescent="0.25">
      <c r="A197" s="142"/>
      <c r="B197" s="317" t="s">
        <v>75</v>
      </c>
      <c r="C197" s="346" t="s">
        <v>74</v>
      </c>
      <c r="D197" s="328">
        <v>2016</v>
      </c>
      <c r="E197" s="347"/>
      <c r="F197" s="330" t="s">
        <v>5</v>
      </c>
      <c r="G197" s="331" t="s">
        <v>5</v>
      </c>
      <c r="H197" s="332" t="s">
        <v>5</v>
      </c>
      <c r="I197" s="330" t="s">
        <v>5</v>
      </c>
      <c r="J197" s="325" t="s">
        <v>5</v>
      </c>
      <c r="K197" s="332" t="s">
        <v>5</v>
      </c>
      <c r="L197" s="333" t="s">
        <v>5</v>
      </c>
      <c r="M197" s="334" t="s">
        <v>5</v>
      </c>
      <c r="N197" s="111"/>
      <c r="O197" s="41"/>
    </row>
    <row r="198" spans="1:15" s="109" customFormat="1" ht="12.65" customHeight="1" x14ac:dyDescent="0.25">
      <c r="A198" s="142"/>
      <c r="B198" s="328"/>
      <c r="C198" s="335"/>
      <c r="D198" s="328">
        <v>2017</v>
      </c>
      <c r="E198" s="329"/>
      <c r="F198" s="336">
        <v>1</v>
      </c>
      <c r="G198" s="337">
        <v>0</v>
      </c>
      <c r="H198" s="338">
        <v>1</v>
      </c>
      <c r="I198" s="336">
        <v>2</v>
      </c>
      <c r="J198" s="337">
        <v>0</v>
      </c>
      <c r="K198" s="338">
        <v>2</v>
      </c>
      <c r="L198" s="339">
        <v>1</v>
      </c>
      <c r="M198" s="375">
        <v>67</v>
      </c>
      <c r="N198" s="111"/>
      <c r="O198" s="41"/>
    </row>
    <row r="199" spans="1:15" s="109" customFormat="1" ht="12.65" customHeight="1" x14ac:dyDescent="0.25">
      <c r="A199" s="142"/>
      <c r="B199" s="328"/>
      <c r="C199" s="335"/>
      <c r="D199" s="328">
        <v>2018</v>
      </c>
      <c r="E199" s="329"/>
      <c r="F199" s="330" t="s">
        <v>5</v>
      </c>
      <c r="G199" s="331" t="s">
        <v>5</v>
      </c>
      <c r="H199" s="332" t="s">
        <v>5</v>
      </c>
      <c r="I199" s="330" t="s">
        <v>5</v>
      </c>
      <c r="J199" s="325" t="s">
        <v>5</v>
      </c>
      <c r="K199" s="332" t="s">
        <v>5</v>
      </c>
      <c r="L199" s="333" t="s">
        <v>5</v>
      </c>
      <c r="M199" s="334" t="s">
        <v>5</v>
      </c>
      <c r="N199" s="111"/>
      <c r="O199" s="41"/>
    </row>
    <row r="200" spans="1:15" s="109" customFormat="1" ht="12.65" customHeight="1" x14ac:dyDescent="0.25">
      <c r="A200" s="142"/>
      <c r="B200" s="328"/>
      <c r="C200" s="335"/>
      <c r="D200" s="328">
        <v>2019</v>
      </c>
      <c r="E200" s="329"/>
      <c r="F200" s="330">
        <v>1</v>
      </c>
      <c r="G200" s="331">
        <v>4</v>
      </c>
      <c r="H200" s="332">
        <v>5</v>
      </c>
      <c r="I200" s="330">
        <v>1</v>
      </c>
      <c r="J200" s="325">
        <v>3</v>
      </c>
      <c r="K200" s="332">
        <v>4</v>
      </c>
      <c r="L200" s="333">
        <v>3</v>
      </c>
      <c r="M200" s="334">
        <v>63</v>
      </c>
      <c r="N200" s="111"/>
      <c r="O200" s="41"/>
    </row>
    <row r="201" spans="1:15" s="109" customFormat="1" ht="12.65" customHeight="1" x14ac:dyDescent="0.25">
      <c r="A201" s="142"/>
      <c r="B201" s="328"/>
      <c r="C201" s="335"/>
      <c r="D201" s="328">
        <v>2020</v>
      </c>
      <c r="E201" s="329"/>
      <c r="F201" s="330">
        <v>0</v>
      </c>
      <c r="G201" s="331">
        <v>6</v>
      </c>
      <c r="H201" s="332">
        <v>6</v>
      </c>
      <c r="I201" s="330">
        <v>1</v>
      </c>
      <c r="J201" s="325">
        <v>0</v>
      </c>
      <c r="K201" s="332">
        <v>1</v>
      </c>
      <c r="L201" s="333">
        <v>9</v>
      </c>
      <c r="M201" s="334">
        <v>55</v>
      </c>
      <c r="N201" s="111"/>
      <c r="O201" s="41"/>
    </row>
    <row r="202" spans="1:15" s="109" customFormat="1" ht="6" customHeight="1" thickBot="1" x14ac:dyDescent="0.3">
      <c r="A202" s="142"/>
      <c r="B202" s="328"/>
      <c r="C202" s="335"/>
      <c r="D202" s="340"/>
      <c r="E202" s="341">
        <v>5</v>
      </c>
      <c r="F202" s="342"/>
      <c r="G202" s="325"/>
      <c r="H202" s="343"/>
      <c r="I202" s="342"/>
      <c r="J202" s="325"/>
      <c r="K202" s="343"/>
      <c r="L202" s="344"/>
      <c r="M202" s="345"/>
      <c r="N202" s="110"/>
      <c r="O202" s="41"/>
    </row>
    <row r="203" spans="1:15" s="109" customFormat="1" ht="12.65" customHeight="1" x14ac:dyDescent="0.25">
      <c r="A203" s="142"/>
      <c r="B203" s="317" t="s">
        <v>77</v>
      </c>
      <c r="C203" s="346" t="s">
        <v>76</v>
      </c>
      <c r="D203" s="328">
        <v>2016</v>
      </c>
      <c r="E203" s="347"/>
      <c r="F203" s="351">
        <v>45</v>
      </c>
      <c r="G203" s="349">
        <v>11</v>
      </c>
      <c r="H203" s="350">
        <v>56</v>
      </c>
      <c r="I203" s="351">
        <v>7</v>
      </c>
      <c r="J203" s="349">
        <v>32</v>
      </c>
      <c r="K203" s="350">
        <v>39</v>
      </c>
      <c r="L203" s="333">
        <v>68</v>
      </c>
      <c r="M203" s="334">
        <v>881</v>
      </c>
      <c r="N203" s="111"/>
      <c r="O203" s="41"/>
    </row>
    <row r="204" spans="1:15" s="109" customFormat="1" ht="12.65" customHeight="1" x14ac:dyDescent="0.25">
      <c r="A204" s="142"/>
      <c r="B204" s="328"/>
      <c r="C204" s="335"/>
      <c r="D204" s="328">
        <v>2017</v>
      </c>
      <c r="E204" s="329"/>
      <c r="F204" s="354">
        <v>18</v>
      </c>
      <c r="G204" s="355">
        <v>35</v>
      </c>
      <c r="H204" s="356">
        <v>53</v>
      </c>
      <c r="I204" s="354">
        <v>28</v>
      </c>
      <c r="J204" s="355">
        <v>31</v>
      </c>
      <c r="K204" s="356">
        <v>59</v>
      </c>
      <c r="L204" s="333">
        <v>130</v>
      </c>
      <c r="M204" s="334">
        <v>810</v>
      </c>
      <c r="N204" s="111"/>
      <c r="O204" s="41"/>
    </row>
    <row r="205" spans="1:15" s="109" customFormat="1" ht="12.65" customHeight="1" x14ac:dyDescent="0.25">
      <c r="A205" s="142"/>
      <c r="B205" s="328"/>
      <c r="C205" s="335"/>
      <c r="D205" s="328">
        <v>2018</v>
      </c>
      <c r="E205" s="329"/>
      <c r="F205" s="354">
        <v>32</v>
      </c>
      <c r="G205" s="355">
        <v>36</v>
      </c>
      <c r="H205" s="356">
        <v>68</v>
      </c>
      <c r="I205" s="354">
        <v>56</v>
      </c>
      <c r="J205" s="355">
        <v>26</v>
      </c>
      <c r="K205" s="356">
        <v>82</v>
      </c>
      <c r="L205" s="333">
        <v>70</v>
      </c>
      <c r="M205" s="334">
        <v>822</v>
      </c>
      <c r="N205" s="111"/>
      <c r="O205" s="41"/>
    </row>
    <row r="206" spans="1:15" s="109" customFormat="1" ht="12.65" customHeight="1" x14ac:dyDescent="0.25">
      <c r="A206" s="142"/>
      <c r="B206" s="328"/>
      <c r="C206" s="335"/>
      <c r="D206" s="328">
        <v>2019</v>
      </c>
      <c r="E206" s="329"/>
      <c r="F206" s="354">
        <v>95</v>
      </c>
      <c r="G206" s="355">
        <v>22</v>
      </c>
      <c r="H206" s="356">
        <v>117</v>
      </c>
      <c r="I206" s="354">
        <v>17</v>
      </c>
      <c r="J206" s="355">
        <v>41</v>
      </c>
      <c r="K206" s="356">
        <v>58</v>
      </c>
      <c r="L206" s="333">
        <v>85</v>
      </c>
      <c r="M206" s="334">
        <v>795</v>
      </c>
      <c r="N206" s="111"/>
      <c r="O206" s="41"/>
    </row>
    <row r="207" spans="1:15" s="109" customFormat="1" ht="12.65" customHeight="1" x14ac:dyDescent="0.25">
      <c r="A207" s="142"/>
      <c r="B207" s="328"/>
      <c r="C207" s="335"/>
      <c r="D207" s="328">
        <v>2020</v>
      </c>
      <c r="E207" s="329"/>
      <c r="F207" s="354">
        <v>47</v>
      </c>
      <c r="G207" s="355">
        <v>41</v>
      </c>
      <c r="H207" s="356">
        <v>88</v>
      </c>
      <c r="I207" s="354">
        <v>2</v>
      </c>
      <c r="J207" s="355">
        <v>5</v>
      </c>
      <c r="K207" s="356">
        <v>7</v>
      </c>
      <c r="L207" s="333">
        <v>42</v>
      </c>
      <c r="M207" s="334">
        <v>760</v>
      </c>
      <c r="N207" s="111"/>
      <c r="O207" s="41"/>
    </row>
    <row r="208" spans="1:15" s="109" customFormat="1" ht="6" customHeight="1" thickBot="1" x14ac:dyDescent="0.3">
      <c r="A208" s="142"/>
      <c r="B208" s="328"/>
      <c r="C208" s="335"/>
      <c r="D208" s="340"/>
      <c r="E208" s="341">
        <v>5</v>
      </c>
      <c r="F208" s="342"/>
      <c r="G208" s="325"/>
      <c r="H208" s="343"/>
      <c r="I208" s="342"/>
      <c r="J208" s="325"/>
      <c r="K208" s="343"/>
      <c r="L208" s="344"/>
      <c r="M208" s="345"/>
      <c r="N208" s="110"/>
      <c r="O208" s="41"/>
    </row>
    <row r="209" spans="1:15" s="109" customFormat="1" ht="12.65" customHeight="1" x14ac:dyDescent="0.25">
      <c r="A209" s="142"/>
      <c r="B209" s="328" t="s">
        <v>79</v>
      </c>
      <c r="C209" s="389" t="s">
        <v>78</v>
      </c>
      <c r="D209" s="328">
        <v>2016</v>
      </c>
      <c r="E209" s="347"/>
      <c r="F209" s="330" t="s">
        <v>5</v>
      </c>
      <c r="G209" s="331" t="s">
        <v>5</v>
      </c>
      <c r="H209" s="332" t="s">
        <v>5</v>
      </c>
      <c r="I209" s="330" t="s">
        <v>5</v>
      </c>
      <c r="J209" s="325" t="s">
        <v>5</v>
      </c>
      <c r="K209" s="332" t="s">
        <v>5</v>
      </c>
      <c r="L209" s="333" t="s">
        <v>5</v>
      </c>
      <c r="M209" s="334" t="s">
        <v>5</v>
      </c>
      <c r="N209" s="113"/>
      <c r="O209" s="41"/>
    </row>
    <row r="210" spans="1:15" s="109" customFormat="1" ht="12.65" customHeight="1" x14ac:dyDescent="0.25">
      <c r="A210" s="142"/>
      <c r="B210" s="328"/>
      <c r="C210" s="335"/>
      <c r="D210" s="328">
        <v>2017</v>
      </c>
      <c r="E210" s="329"/>
      <c r="F210" s="336" t="s">
        <v>5</v>
      </c>
      <c r="G210" s="337" t="s">
        <v>5</v>
      </c>
      <c r="H210" s="338" t="s">
        <v>5</v>
      </c>
      <c r="I210" s="336" t="s">
        <v>5</v>
      </c>
      <c r="J210" s="337" t="s">
        <v>5</v>
      </c>
      <c r="K210" s="338" t="s">
        <v>5</v>
      </c>
      <c r="L210" s="339" t="s">
        <v>5</v>
      </c>
      <c r="M210" s="334" t="s">
        <v>5</v>
      </c>
      <c r="N210" s="113"/>
      <c r="O210" s="41"/>
    </row>
    <row r="211" spans="1:15" s="109" customFormat="1" ht="12.65" customHeight="1" x14ac:dyDescent="0.25">
      <c r="A211" s="142"/>
      <c r="B211" s="328"/>
      <c r="C211" s="335"/>
      <c r="D211" s="328">
        <v>2018</v>
      </c>
      <c r="E211" s="329"/>
      <c r="F211" s="336" t="s">
        <v>5</v>
      </c>
      <c r="G211" s="337" t="s">
        <v>5</v>
      </c>
      <c r="H211" s="338" t="s">
        <v>5</v>
      </c>
      <c r="I211" s="336" t="s">
        <v>5</v>
      </c>
      <c r="J211" s="337" t="s">
        <v>5</v>
      </c>
      <c r="K211" s="338" t="s">
        <v>5</v>
      </c>
      <c r="L211" s="339" t="s">
        <v>5</v>
      </c>
      <c r="M211" s="334" t="s">
        <v>5</v>
      </c>
      <c r="N211" s="113"/>
      <c r="O211" s="41"/>
    </row>
    <row r="212" spans="1:15" s="109" customFormat="1" ht="12.65" customHeight="1" x14ac:dyDescent="0.25">
      <c r="A212" s="142"/>
      <c r="B212" s="328"/>
      <c r="C212" s="335"/>
      <c r="D212" s="328">
        <v>2019</v>
      </c>
      <c r="E212" s="329"/>
      <c r="F212" s="336" t="s">
        <v>5</v>
      </c>
      <c r="G212" s="337" t="s">
        <v>5</v>
      </c>
      <c r="H212" s="338" t="s">
        <v>5</v>
      </c>
      <c r="I212" s="336" t="s">
        <v>5</v>
      </c>
      <c r="J212" s="337" t="s">
        <v>5</v>
      </c>
      <c r="K212" s="338" t="s">
        <v>5</v>
      </c>
      <c r="L212" s="339" t="s">
        <v>5</v>
      </c>
      <c r="M212" s="361" t="s">
        <v>5</v>
      </c>
      <c r="N212" s="113"/>
      <c r="O212" s="41"/>
    </row>
    <row r="213" spans="1:15" s="109" customFormat="1" ht="12.65" customHeight="1" x14ac:dyDescent="0.25">
      <c r="A213" s="142"/>
      <c r="B213" s="328"/>
      <c r="C213" s="335"/>
      <c r="D213" s="328">
        <v>2020</v>
      </c>
      <c r="E213" s="329"/>
      <c r="F213" s="336" t="s">
        <v>5</v>
      </c>
      <c r="G213" s="337" t="s">
        <v>5</v>
      </c>
      <c r="H213" s="338" t="s">
        <v>5</v>
      </c>
      <c r="I213" s="336" t="s">
        <v>5</v>
      </c>
      <c r="J213" s="337" t="s">
        <v>5</v>
      </c>
      <c r="K213" s="338" t="s">
        <v>5</v>
      </c>
      <c r="L213" s="339" t="s">
        <v>5</v>
      </c>
      <c r="M213" s="361" t="s">
        <v>5</v>
      </c>
      <c r="N213" s="113"/>
      <c r="O213" s="41"/>
    </row>
    <row r="214" spans="1:15" s="109" customFormat="1" ht="6" customHeight="1" x14ac:dyDescent="0.25">
      <c r="A214" s="142"/>
      <c r="B214" s="328"/>
      <c r="C214" s="335"/>
      <c r="D214" s="340"/>
      <c r="E214" s="329">
        <v>5</v>
      </c>
      <c r="F214" s="342"/>
      <c r="G214" s="325"/>
      <c r="H214" s="343"/>
      <c r="I214" s="342"/>
      <c r="J214" s="325"/>
      <c r="K214" s="343"/>
      <c r="L214" s="344"/>
      <c r="M214" s="345"/>
      <c r="N214" s="110"/>
      <c r="O214" s="41"/>
    </row>
    <row r="215" spans="1:15" s="109" customFormat="1" ht="27" customHeight="1" x14ac:dyDescent="0.25">
      <c r="A215" s="150"/>
      <c r="B215" s="310"/>
      <c r="C215" s="311" t="s">
        <v>0</v>
      </c>
      <c r="D215" s="312" t="s">
        <v>1</v>
      </c>
      <c r="E215" s="313">
        <v>6</v>
      </c>
      <c r="F215" s="367" t="s">
        <v>24</v>
      </c>
      <c r="G215" s="368"/>
      <c r="H215" s="369"/>
      <c r="I215" s="314" t="s">
        <v>97</v>
      </c>
      <c r="J215" s="368"/>
      <c r="K215" s="368"/>
      <c r="L215" s="370" t="s">
        <v>446</v>
      </c>
      <c r="M215" s="316" t="s">
        <v>455</v>
      </c>
      <c r="N215" s="108"/>
    </row>
    <row r="216" spans="1:15" s="109" customFormat="1" ht="6" customHeight="1" x14ac:dyDescent="0.25">
      <c r="A216" s="142"/>
      <c r="B216" s="317"/>
      <c r="C216" s="318"/>
      <c r="D216" s="319"/>
      <c r="E216" s="320"/>
      <c r="F216" s="321"/>
      <c r="G216" s="322"/>
      <c r="H216" s="323"/>
      <c r="I216" s="324"/>
      <c r="J216" s="325"/>
      <c r="K216" s="323"/>
      <c r="L216" s="326"/>
      <c r="M216" s="327"/>
      <c r="N216" s="110"/>
      <c r="O216" s="41"/>
    </row>
    <row r="217" spans="1:15" s="109" customFormat="1" ht="12.65" customHeight="1" x14ac:dyDescent="0.25">
      <c r="A217" s="142"/>
      <c r="B217" s="328" t="s">
        <v>81</v>
      </c>
      <c r="C217" s="346" t="s">
        <v>80</v>
      </c>
      <c r="D217" s="328">
        <v>2016</v>
      </c>
      <c r="E217" s="347"/>
      <c r="F217" s="354">
        <v>11</v>
      </c>
      <c r="G217" s="355">
        <v>1</v>
      </c>
      <c r="H217" s="356">
        <v>12</v>
      </c>
      <c r="I217" s="354">
        <v>0</v>
      </c>
      <c r="J217" s="390">
        <v>0</v>
      </c>
      <c r="K217" s="356">
        <v>0</v>
      </c>
      <c r="L217" s="339" t="s">
        <v>5</v>
      </c>
      <c r="M217" s="334" t="s">
        <v>5</v>
      </c>
      <c r="N217" s="113"/>
      <c r="O217" s="41"/>
    </row>
    <row r="218" spans="1:15" s="109" customFormat="1" ht="12.65" customHeight="1" x14ac:dyDescent="0.25">
      <c r="A218" s="142"/>
      <c r="B218" s="328"/>
      <c r="C218" s="335"/>
      <c r="D218" s="328">
        <v>2017</v>
      </c>
      <c r="E218" s="329"/>
      <c r="F218" s="354">
        <v>5</v>
      </c>
      <c r="G218" s="355">
        <v>0</v>
      </c>
      <c r="H218" s="356">
        <v>5</v>
      </c>
      <c r="I218" s="354">
        <v>8</v>
      </c>
      <c r="J218" s="355">
        <v>3</v>
      </c>
      <c r="K218" s="356">
        <v>11</v>
      </c>
      <c r="L218" s="339" t="s">
        <v>5</v>
      </c>
      <c r="M218" s="334" t="s">
        <v>5</v>
      </c>
      <c r="N218" s="113"/>
      <c r="O218" s="41"/>
    </row>
    <row r="219" spans="1:15" s="109" customFormat="1" ht="12.65" customHeight="1" x14ac:dyDescent="0.25">
      <c r="A219" s="142"/>
      <c r="B219" s="328"/>
      <c r="C219" s="335"/>
      <c r="D219" s="328">
        <v>2018</v>
      </c>
      <c r="E219" s="329"/>
      <c r="F219" s="354">
        <v>2</v>
      </c>
      <c r="G219" s="355">
        <v>1</v>
      </c>
      <c r="H219" s="356">
        <v>3</v>
      </c>
      <c r="I219" s="354">
        <v>0</v>
      </c>
      <c r="J219" s="355">
        <v>0</v>
      </c>
      <c r="K219" s="356">
        <v>0</v>
      </c>
      <c r="L219" s="339" t="s">
        <v>5</v>
      </c>
      <c r="M219" s="334">
        <v>56</v>
      </c>
      <c r="N219" s="113"/>
      <c r="O219" s="117"/>
    </row>
    <row r="220" spans="1:15" s="109" customFormat="1" ht="12.65" customHeight="1" x14ac:dyDescent="0.25">
      <c r="A220" s="142"/>
      <c r="B220" s="328"/>
      <c r="C220" s="335"/>
      <c r="D220" s="328">
        <v>2019</v>
      </c>
      <c r="E220" s="329"/>
      <c r="F220" s="354">
        <v>7</v>
      </c>
      <c r="G220" s="355">
        <v>1</v>
      </c>
      <c r="H220" s="356">
        <v>8</v>
      </c>
      <c r="I220" s="354">
        <v>0</v>
      </c>
      <c r="J220" s="355">
        <v>0</v>
      </c>
      <c r="K220" s="356">
        <v>0</v>
      </c>
      <c r="L220" s="339">
        <v>4</v>
      </c>
      <c r="M220" s="334">
        <v>52</v>
      </c>
      <c r="N220" s="113"/>
      <c r="O220" s="41"/>
    </row>
    <row r="221" spans="1:15" s="109" customFormat="1" ht="12.65" customHeight="1" x14ac:dyDescent="0.25">
      <c r="A221" s="142"/>
      <c r="B221" s="328"/>
      <c r="C221" s="335"/>
      <c r="D221" s="328">
        <v>2020</v>
      </c>
      <c r="E221" s="329"/>
      <c r="F221" s="354">
        <v>3</v>
      </c>
      <c r="G221" s="355">
        <v>0</v>
      </c>
      <c r="H221" s="356">
        <v>3</v>
      </c>
      <c r="I221" s="354">
        <v>0</v>
      </c>
      <c r="J221" s="355">
        <v>0</v>
      </c>
      <c r="K221" s="356">
        <v>0</v>
      </c>
      <c r="L221" s="339">
        <v>4</v>
      </c>
      <c r="M221" s="334">
        <v>48</v>
      </c>
      <c r="N221" s="113"/>
      <c r="O221" s="41"/>
    </row>
    <row r="222" spans="1:15" s="109" customFormat="1" ht="6" customHeight="1" thickBot="1" x14ac:dyDescent="0.3">
      <c r="A222" s="142"/>
      <c r="B222" s="328"/>
      <c r="C222" s="335"/>
      <c r="D222" s="340"/>
      <c r="E222" s="341">
        <v>5</v>
      </c>
      <c r="F222" s="342"/>
      <c r="G222" s="325"/>
      <c r="H222" s="343"/>
      <c r="I222" s="342"/>
      <c r="J222" s="325"/>
      <c r="K222" s="343"/>
      <c r="L222" s="344"/>
      <c r="M222" s="345"/>
      <c r="N222" s="110"/>
      <c r="O222" s="41"/>
    </row>
    <row r="223" spans="1:15" s="109" customFormat="1" ht="12.65" customHeight="1" x14ac:dyDescent="0.25">
      <c r="A223" s="141"/>
      <c r="B223" s="328" t="s">
        <v>82</v>
      </c>
      <c r="C223" s="346" t="s">
        <v>83</v>
      </c>
      <c r="D223" s="328">
        <v>2016</v>
      </c>
      <c r="E223" s="347"/>
      <c r="F223" s="354">
        <v>1</v>
      </c>
      <c r="G223" s="355">
        <v>2</v>
      </c>
      <c r="H223" s="356">
        <v>3</v>
      </c>
      <c r="I223" s="354">
        <v>0</v>
      </c>
      <c r="J223" s="390">
        <v>1</v>
      </c>
      <c r="K223" s="350">
        <v>1</v>
      </c>
      <c r="L223" s="357">
        <v>0</v>
      </c>
      <c r="M223" s="358">
        <v>48</v>
      </c>
      <c r="N223" s="113"/>
      <c r="O223" s="41"/>
    </row>
    <row r="224" spans="1:15" s="109" customFormat="1" ht="12.65" customHeight="1" x14ac:dyDescent="0.25">
      <c r="A224" s="142"/>
      <c r="B224" s="328"/>
      <c r="C224" s="335"/>
      <c r="D224" s="328">
        <v>2017</v>
      </c>
      <c r="E224" s="329"/>
      <c r="F224" s="336" t="s">
        <v>5</v>
      </c>
      <c r="G224" s="337" t="s">
        <v>5</v>
      </c>
      <c r="H224" s="338" t="s">
        <v>5</v>
      </c>
      <c r="I224" s="336" t="s">
        <v>5</v>
      </c>
      <c r="J224" s="337" t="s">
        <v>5</v>
      </c>
      <c r="K224" s="338" t="s">
        <v>5</v>
      </c>
      <c r="L224" s="339" t="s">
        <v>5</v>
      </c>
      <c r="M224" s="361" t="s">
        <v>5</v>
      </c>
      <c r="N224" s="113"/>
      <c r="O224" s="41"/>
    </row>
    <row r="225" spans="1:15" s="109" customFormat="1" ht="12.65" customHeight="1" x14ac:dyDescent="0.25">
      <c r="A225" s="142"/>
      <c r="B225" s="328"/>
      <c r="C225" s="335"/>
      <c r="D225" s="328">
        <v>2018</v>
      </c>
      <c r="E225" s="329"/>
      <c r="F225" s="336" t="s">
        <v>5</v>
      </c>
      <c r="G225" s="337" t="s">
        <v>5</v>
      </c>
      <c r="H225" s="338" t="s">
        <v>5</v>
      </c>
      <c r="I225" s="336" t="s">
        <v>5</v>
      </c>
      <c r="J225" s="337" t="s">
        <v>5</v>
      </c>
      <c r="K225" s="338" t="s">
        <v>5</v>
      </c>
      <c r="L225" s="339" t="s">
        <v>5</v>
      </c>
      <c r="M225" s="361" t="s">
        <v>5</v>
      </c>
      <c r="N225" s="113"/>
      <c r="O225" s="41"/>
    </row>
    <row r="226" spans="1:15" s="109" customFormat="1" ht="12.65" customHeight="1" x14ac:dyDescent="0.25">
      <c r="A226" s="142"/>
      <c r="B226" s="328"/>
      <c r="C226" s="335"/>
      <c r="D226" s="328">
        <v>2019</v>
      </c>
      <c r="E226" s="329"/>
      <c r="F226" s="336">
        <v>0</v>
      </c>
      <c r="G226" s="337">
        <v>10</v>
      </c>
      <c r="H226" s="338">
        <v>10</v>
      </c>
      <c r="I226" s="336">
        <v>0</v>
      </c>
      <c r="J226" s="337">
        <v>4</v>
      </c>
      <c r="K226" s="338">
        <v>4</v>
      </c>
      <c r="L226" s="339">
        <v>12</v>
      </c>
      <c r="M226" s="361">
        <v>41</v>
      </c>
      <c r="N226" s="113"/>
      <c r="O226" s="41"/>
    </row>
    <row r="227" spans="1:15" s="109" customFormat="1" ht="12.65" customHeight="1" x14ac:dyDescent="0.25">
      <c r="A227" s="142"/>
      <c r="B227" s="328"/>
      <c r="C227" s="335"/>
      <c r="D227" s="328">
        <v>2020</v>
      </c>
      <c r="E227" s="329"/>
      <c r="F227" s="336">
        <v>5</v>
      </c>
      <c r="G227" s="337">
        <v>16</v>
      </c>
      <c r="H227" s="338">
        <v>21</v>
      </c>
      <c r="I227" s="336">
        <v>0</v>
      </c>
      <c r="J227" s="337">
        <v>14</v>
      </c>
      <c r="K227" s="338">
        <v>14</v>
      </c>
      <c r="L227" s="339">
        <v>3</v>
      </c>
      <c r="M227" s="361">
        <v>52</v>
      </c>
      <c r="N227" s="113"/>
      <c r="O227" s="41"/>
    </row>
    <row r="228" spans="1:15" s="109" customFormat="1" ht="6" customHeight="1" thickBot="1" x14ac:dyDescent="0.3">
      <c r="A228" s="142"/>
      <c r="B228" s="328"/>
      <c r="C228" s="335"/>
      <c r="D228" s="340"/>
      <c r="E228" s="341">
        <v>5</v>
      </c>
      <c r="F228" s="342"/>
      <c r="G228" s="325"/>
      <c r="H228" s="343"/>
      <c r="I228" s="342"/>
      <c r="J228" s="325"/>
      <c r="K228" s="343"/>
      <c r="L228" s="344"/>
      <c r="M228" s="345"/>
      <c r="N228" s="110"/>
      <c r="O228" s="41"/>
    </row>
    <row r="229" spans="1:15" s="109" customFormat="1" ht="12.65" customHeight="1" x14ac:dyDescent="0.25">
      <c r="A229" s="142"/>
      <c r="B229" s="328" t="s">
        <v>85</v>
      </c>
      <c r="C229" s="346" t="s">
        <v>84</v>
      </c>
      <c r="D229" s="328">
        <v>2016</v>
      </c>
      <c r="E229" s="347"/>
      <c r="F229" s="351">
        <v>609</v>
      </c>
      <c r="G229" s="349">
        <v>368</v>
      </c>
      <c r="H229" s="350">
        <v>977</v>
      </c>
      <c r="I229" s="351">
        <v>572</v>
      </c>
      <c r="J229" s="349">
        <v>369</v>
      </c>
      <c r="K229" s="350">
        <v>941</v>
      </c>
      <c r="L229" s="333">
        <v>833</v>
      </c>
      <c r="M229" s="334">
        <v>8339</v>
      </c>
      <c r="N229" s="115"/>
      <c r="O229" s="41"/>
    </row>
    <row r="230" spans="1:15" s="109" customFormat="1" ht="12.65" customHeight="1" x14ac:dyDescent="0.25">
      <c r="A230" s="142"/>
      <c r="B230" s="328"/>
      <c r="C230" s="335"/>
      <c r="D230" s="328">
        <v>2017</v>
      </c>
      <c r="E230" s="329"/>
      <c r="F230" s="354">
        <v>611</v>
      </c>
      <c r="G230" s="355">
        <v>408</v>
      </c>
      <c r="H230" s="356">
        <v>1019</v>
      </c>
      <c r="I230" s="354">
        <v>439</v>
      </c>
      <c r="J230" s="355">
        <v>373</v>
      </c>
      <c r="K230" s="356">
        <v>812</v>
      </c>
      <c r="L230" s="333">
        <v>661</v>
      </c>
      <c r="M230" s="334">
        <v>8490</v>
      </c>
      <c r="N230" s="111"/>
      <c r="O230" s="41"/>
    </row>
    <row r="231" spans="1:15" s="109" customFormat="1" ht="12.65" customHeight="1" x14ac:dyDescent="0.25">
      <c r="A231" s="142"/>
      <c r="B231" s="328"/>
      <c r="C231" s="335"/>
      <c r="D231" s="328">
        <v>2018</v>
      </c>
      <c r="E231" s="329"/>
      <c r="F231" s="354">
        <v>570</v>
      </c>
      <c r="G231" s="355">
        <v>310</v>
      </c>
      <c r="H231" s="356">
        <v>880</v>
      </c>
      <c r="I231" s="354">
        <v>467</v>
      </c>
      <c r="J231" s="355">
        <v>291</v>
      </c>
      <c r="K231" s="356">
        <v>758</v>
      </c>
      <c r="L231" s="333">
        <v>752</v>
      </c>
      <c r="M231" s="334">
        <v>8365</v>
      </c>
      <c r="N231" s="116"/>
      <c r="O231" s="117"/>
    </row>
    <row r="232" spans="1:15" s="109" customFormat="1" ht="12.65" customHeight="1" x14ac:dyDescent="0.25">
      <c r="A232" s="142"/>
      <c r="B232" s="328"/>
      <c r="C232" s="335"/>
      <c r="D232" s="328">
        <v>2019</v>
      </c>
      <c r="E232" s="329"/>
      <c r="F232" s="354">
        <v>559</v>
      </c>
      <c r="G232" s="355">
        <v>263</v>
      </c>
      <c r="H232" s="356">
        <v>822</v>
      </c>
      <c r="I232" s="354">
        <v>400</v>
      </c>
      <c r="J232" s="355">
        <v>191</v>
      </c>
      <c r="K232" s="356">
        <v>591</v>
      </c>
      <c r="L232" s="333">
        <v>854</v>
      </c>
      <c r="M232" s="334">
        <v>8102</v>
      </c>
      <c r="N232" s="112"/>
      <c r="O232" s="41"/>
    </row>
    <row r="233" spans="1:15" s="109" customFormat="1" ht="12.65" customHeight="1" x14ac:dyDescent="0.25">
      <c r="A233" s="142"/>
      <c r="B233" s="328"/>
      <c r="C233" s="335"/>
      <c r="D233" s="328">
        <v>2020</v>
      </c>
      <c r="E233" s="329"/>
      <c r="F233" s="354">
        <v>457</v>
      </c>
      <c r="G233" s="355">
        <v>256</v>
      </c>
      <c r="H233" s="356">
        <v>713</v>
      </c>
      <c r="I233" s="354">
        <v>288</v>
      </c>
      <c r="J233" s="355">
        <v>214</v>
      </c>
      <c r="K233" s="356">
        <v>502</v>
      </c>
      <c r="L233" s="333">
        <v>305</v>
      </c>
      <c r="M233" s="334">
        <v>8299</v>
      </c>
      <c r="N233" s="112"/>
      <c r="O233" s="41"/>
    </row>
    <row r="234" spans="1:15" s="109" customFormat="1" ht="6" customHeight="1" thickBot="1" x14ac:dyDescent="0.3">
      <c r="A234" s="142"/>
      <c r="B234" s="328"/>
      <c r="C234" s="335"/>
      <c r="D234" s="340"/>
      <c r="E234" s="341">
        <v>5</v>
      </c>
      <c r="F234" s="342"/>
      <c r="G234" s="325"/>
      <c r="H234" s="343"/>
      <c r="I234" s="342"/>
      <c r="J234" s="325"/>
      <c r="K234" s="343"/>
      <c r="L234" s="344"/>
      <c r="M234" s="345"/>
      <c r="N234" s="112"/>
      <c r="O234" s="41"/>
    </row>
    <row r="235" spans="1:15" s="109" customFormat="1" ht="12.65" customHeight="1" x14ac:dyDescent="0.25">
      <c r="A235" s="142"/>
      <c r="B235" s="328" t="s">
        <v>87</v>
      </c>
      <c r="C235" s="346" t="s">
        <v>86</v>
      </c>
      <c r="D235" s="328">
        <v>2016</v>
      </c>
      <c r="E235" s="347"/>
      <c r="F235" s="354">
        <v>13</v>
      </c>
      <c r="G235" s="355">
        <v>62</v>
      </c>
      <c r="H235" s="356">
        <v>75</v>
      </c>
      <c r="I235" s="354">
        <v>1</v>
      </c>
      <c r="J235" s="390">
        <v>23</v>
      </c>
      <c r="K235" s="356">
        <v>24</v>
      </c>
      <c r="L235" s="357">
        <v>19</v>
      </c>
      <c r="M235" s="353">
        <v>387</v>
      </c>
      <c r="N235" s="108"/>
      <c r="O235" s="41"/>
    </row>
    <row r="236" spans="1:15" s="109" customFormat="1" ht="12.65" customHeight="1" x14ac:dyDescent="0.25">
      <c r="A236" s="142"/>
      <c r="B236" s="328"/>
      <c r="C236" s="335"/>
      <c r="D236" s="328">
        <v>2017</v>
      </c>
      <c r="E236" s="329"/>
      <c r="F236" s="354">
        <v>19</v>
      </c>
      <c r="G236" s="355">
        <v>52</v>
      </c>
      <c r="H236" s="356">
        <v>71</v>
      </c>
      <c r="I236" s="354">
        <v>0</v>
      </c>
      <c r="J236" s="355">
        <v>34</v>
      </c>
      <c r="K236" s="356">
        <v>34</v>
      </c>
      <c r="L236" s="357">
        <v>7</v>
      </c>
      <c r="M236" s="358">
        <v>389</v>
      </c>
      <c r="N236" s="111"/>
      <c r="O236" s="41"/>
    </row>
    <row r="237" spans="1:15" s="109" customFormat="1" ht="12.65" customHeight="1" x14ac:dyDescent="0.25">
      <c r="A237" s="142"/>
      <c r="B237" s="328"/>
      <c r="C237" s="335"/>
      <c r="D237" s="328">
        <v>2018</v>
      </c>
      <c r="E237" s="329"/>
      <c r="F237" s="336" t="s">
        <v>5</v>
      </c>
      <c r="G237" s="337" t="s">
        <v>5</v>
      </c>
      <c r="H237" s="338" t="s">
        <v>5</v>
      </c>
      <c r="I237" s="336" t="s">
        <v>5</v>
      </c>
      <c r="J237" s="337" t="s">
        <v>5</v>
      </c>
      <c r="K237" s="338" t="s">
        <v>5</v>
      </c>
      <c r="L237" s="339" t="s">
        <v>5</v>
      </c>
      <c r="M237" s="361" t="s">
        <v>5</v>
      </c>
      <c r="N237" s="113"/>
      <c r="O237" s="41"/>
    </row>
    <row r="238" spans="1:15" s="109" customFormat="1" ht="12.65" customHeight="1" x14ac:dyDescent="0.25">
      <c r="A238" s="142"/>
      <c r="B238" s="328"/>
      <c r="C238" s="335"/>
      <c r="D238" s="328">
        <v>2019</v>
      </c>
      <c r="E238" s="329"/>
      <c r="F238" s="336">
        <v>10</v>
      </c>
      <c r="G238" s="337">
        <v>55</v>
      </c>
      <c r="H238" s="338">
        <v>65</v>
      </c>
      <c r="I238" s="336">
        <v>2</v>
      </c>
      <c r="J238" s="337">
        <v>27</v>
      </c>
      <c r="K238" s="338">
        <v>29</v>
      </c>
      <c r="L238" s="339">
        <v>10</v>
      </c>
      <c r="M238" s="361">
        <v>459</v>
      </c>
      <c r="N238" s="113"/>
      <c r="O238" s="41"/>
    </row>
    <row r="239" spans="1:15" s="109" customFormat="1" ht="12.65" customHeight="1" x14ac:dyDescent="0.25">
      <c r="A239" s="142"/>
      <c r="B239" s="328"/>
      <c r="C239" s="335"/>
      <c r="D239" s="328">
        <v>2020</v>
      </c>
      <c r="E239" s="329"/>
      <c r="F239" s="336">
        <v>3</v>
      </c>
      <c r="G239" s="337">
        <v>60</v>
      </c>
      <c r="H239" s="338">
        <v>63</v>
      </c>
      <c r="I239" s="336">
        <v>45</v>
      </c>
      <c r="J239" s="337">
        <v>46</v>
      </c>
      <c r="K239" s="338">
        <v>91</v>
      </c>
      <c r="L239" s="339">
        <v>16</v>
      </c>
      <c r="M239" s="361">
        <v>534</v>
      </c>
      <c r="N239" s="113"/>
      <c r="O239" s="41"/>
    </row>
    <row r="240" spans="1:15" s="109" customFormat="1" ht="6" customHeight="1" thickBot="1" x14ac:dyDescent="0.3">
      <c r="A240" s="142"/>
      <c r="B240" s="328"/>
      <c r="C240" s="335"/>
      <c r="D240" s="340"/>
      <c r="E240" s="341">
        <v>5</v>
      </c>
      <c r="F240" s="342"/>
      <c r="G240" s="325"/>
      <c r="H240" s="343"/>
      <c r="I240" s="342"/>
      <c r="J240" s="325"/>
      <c r="K240" s="343"/>
      <c r="L240" s="344"/>
      <c r="M240" s="344"/>
      <c r="N240" s="110"/>
      <c r="O240" s="41"/>
    </row>
    <row r="241" spans="1:15" s="109" customFormat="1" ht="12.65" customHeight="1" x14ac:dyDescent="0.25">
      <c r="A241" s="142"/>
      <c r="B241" s="328" t="s">
        <v>88</v>
      </c>
      <c r="C241" s="346" t="s">
        <v>89</v>
      </c>
      <c r="D241" s="328">
        <v>2016</v>
      </c>
      <c r="E241" s="347"/>
      <c r="F241" s="351">
        <v>0</v>
      </c>
      <c r="G241" s="349">
        <v>0</v>
      </c>
      <c r="H241" s="350">
        <v>0</v>
      </c>
      <c r="I241" s="351">
        <v>0</v>
      </c>
      <c r="J241" s="349">
        <v>0</v>
      </c>
      <c r="K241" s="350">
        <v>0</v>
      </c>
      <c r="L241" s="352">
        <v>0</v>
      </c>
      <c r="M241" s="353">
        <v>5</v>
      </c>
      <c r="N241" s="111"/>
      <c r="O241" s="41"/>
    </row>
    <row r="242" spans="1:15" s="109" customFormat="1" ht="12.65" customHeight="1" x14ac:dyDescent="0.25">
      <c r="A242" s="142"/>
      <c r="B242" s="328"/>
      <c r="C242" s="335"/>
      <c r="D242" s="328">
        <v>2017</v>
      </c>
      <c r="E242" s="329"/>
      <c r="F242" s="354">
        <v>0</v>
      </c>
      <c r="G242" s="355">
        <v>1</v>
      </c>
      <c r="H242" s="356">
        <v>1</v>
      </c>
      <c r="I242" s="354">
        <v>0</v>
      </c>
      <c r="J242" s="355">
        <v>0</v>
      </c>
      <c r="K242" s="356">
        <v>0</v>
      </c>
      <c r="L242" s="357">
        <v>0</v>
      </c>
      <c r="M242" s="358">
        <v>5</v>
      </c>
      <c r="N242" s="111"/>
      <c r="O242" s="41"/>
    </row>
    <row r="243" spans="1:15" s="109" customFormat="1" ht="12.65" customHeight="1" x14ac:dyDescent="0.25">
      <c r="A243" s="142"/>
      <c r="B243" s="328"/>
      <c r="C243" s="335"/>
      <c r="D243" s="328">
        <v>2018</v>
      </c>
      <c r="E243" s="329"/>
      <c r="F243" s="354">
        <v>1</v>
      </c>
      <c r="G243" s="355">
        <v>0</v>
      </c>
      <c r="H243" s="356">
        <v>1</v>
      </c>
      <c r="I243" s="354">
        <v>0</v>
      </c>
      <c r="J243" s="355">
        <v>1</v>
      </c>
      <c r="K243" s="356">
        <v>1</v>
      </c>
      <c r="L243" s="357">
        <v>1</v>
      </c>
      <c r="M243" s="358">
        <v>5</v>
      </c>
      <c r="N243" s="111"/>
      <c r="O243" s="41"/>
    </row>
    <row r="244" spans="1:15" s="109" customFormat="1" ht="12.65" customHeight="1" x14ac:dyDescent="0.25">
      <c r="A244" s="142"/>
      <c r="B244" s="328"/>
      <c r="C244" s="335"/>
      <c r="D244" s="328">
        <v>2019</v>
      </c>
      <c r="E244" s="329"/>
      <c r="F244" s="354">
        <v>0</v>
      </c>
      <c r="G244" s="355">
        <v>0</v>
      </c>
      <c r="H244" s="356">
        <v>0</v>
      </c>
      <c r="I244" s="354">
        <v>0</v>
      </c>
      <c r="J244" s="355">
        <v>0</v>
      </c>
      <c r="K244" s="356">
        <v>0</v>
      </c>
      <c r="L244" s="357">
        <v>0</v>
      </c>
      <c r="M244" s="358">
        <v>5</v>
      </c>
      <c r="N244" s="111"/>
      <c r="O244" s="41"/>
    </row>
    <row r="245" spans="1:15" s="109" customFormat="1" ht="12.65" customHeight="1" x14ac:dyDescent="0.25">
      <c r="A245" s="142"/>
      <c r="B245" s="328"/>
      <c r="C245" s="335"/>
      <c r="D245" s="328">
        <v>2020</v>
      </c>
      <c r="E245" s="329"/>
      <c r="F245" s="354">
        <v>3</v>
      </c>
      <c r="G245" s="355">
        <v>0</v>
      </c>
      <c r="H245" s="356">
        <v>3</v>
      </c>
      <c r="I245" s="354">
        <v>1</v>
      </c>
      <c r="J245" s="355">
        <v>0</v>
      </c>
      <c r="K245" s="356">
        <v>1</v>
      </c>
      <c r="L245" s="357">
        <v>0</v>
      </c>
      <c r="M245" s="358">
        <v>6</v>
      </c>
      <c r="N245" s="111"/>
      <c r="O245" s="41"/>
    </row>
    <row r="246" spans="1:15" s="109" customFormat="1" ht="6" customHeight="1" thickBot="1" x14ac:dyDescent="0.3">
      <c r="A246" s="142"/>
      <c r="B246" s="328"/>
      <c r="C246" s="335"/>
      <c r="D246" s="340"/>
      <c r="E246" s="341">
        <v>5</v>
      </c>
      <c r="F246" s="342"/>
      <c r="G246" s="325"/>
      <c r="H246" s="343"/>
      <c r="I246" s="342"/>
      <c r="J246" s="325"/>
      <c r="K246" s="343"/>
      <c r="L246" s="344"/>
      <c r="M246" s="345"/>
      <c r="N246" s="110"/>
      <c r="O246" s="41"/>
    </row>
    <row r="247" spans="1:15" s="109" customFormat="1" ht="12.65" customHeight="1" x14ac:dyDescent="0.25">
      <c r="A247" s="112"/>
      <c r="B247" s="317" t="s">
        <v>90</v>
      </c>
      <c r="C247" s="346" t="s">
        <v>91</v>
      </c>
      <c r="D247" s="328">
        <v>2016</v>
      </c>
      <c r="E247" s="347"/>
      <c r="F247" s="354">
        <v>597</v>
      </c>
      <c r="G247" s="355">
        <v>107</v>
      </c>
      <c r="H247" s="356">
        <v>704</v>
      </c>
      <c r="I247" s="354">
        <v>501</v>
      </c>
      <c r="J247" s="390">
        <v>87</v>
      </c>
      <c r="K247" s="356">
        <v>588</v>
      </c>
      <c r="L247" s="333">
        <v>209</v>
      </c>
      <c r="M247" s="334">
        <v>4771</v>
      </c>
      <c r="N247" s="113"/>
      <c r="O247" s="41"/>
    </row>
    <row r="248" spans="1:15" s="109" customFormat="1" ht="12.65" customHeight="1" x14ac:dyDescent="0.25">
      <c r="A248" s="142"/>
      <c r="B248" s="317"/>
      <c r="C248" s="376" t="s">
        <v>92</v>
      </c>
      <c r="D248" s="328">
        <v>2017</v>
      </c>
      <c r="E248" s="329"/>
      <c r="F248" s="354">
        <v>626</v>
      </c>
      <c r="G248" s="355">
        <v>119</v>
      </c>
      <c r="H248" s="356">
        <v>745</v>
      </c>
      <c r="I248" s="354">
        <v>471</v>
      </c>
      <c r="J248" s="355">
        <v>70</v>
      </c>
      <c r="K248" s="356">
        <v>541</v>
      </c>
      <c r="L248" s="333">
        <v>339</v>
      </c>
      <c r="M248" s="334">
        <v>4973</v>
      </c>
      <c r="N248" s="111"/>
      <c r="O248" s="41"/>
    </row>
    <row r="249" spans="1:15" s="109" customFormat="1" ht="12.65" customHeight="1" x14ac:dyDescent="0.25">
      <c r="A249" s="142"/>
      <c r="B249" s="328"/>
      <c r="C249" s="335"/>
      <c r="D249" s="328">
        <v>2018</v>
      </c>
      <c r="E249" s="329"/>
      <c r="F249" s="354">
        <v>591</v>
      </c>
      <c r="G249" s="355">
        <v>174</v>
      </c>
      <c r="H249" s="356">
        <v>765</v>
      </c>
      <c r="I249" s="354">
        <v>473</v>
      </c>
      <c r="J249" s="355">
        <v>101</v>
      </c>
      <c r="K249" s="356">
        <v>574</v>
      </c>
      <c r="L249" s="333">
        <v>217</v>
      </c>
      <c r="M249" s="334">
        <v>5325</v>
      </c>
      <c r="N249" s="112"/>
      <c r="O249" s="41"/>
    </row>
    <row r="250" spans="1:15" s="109" customFormat="1" ht="12.65" customHeight="1" x14ac:dyDescent="0.25">
      <c r="A250" s="142"/>
      <c r="B250" s="328"/>
      <c r="C250" s="335"/>
      <c r="D250" s="328">
        <v>2019</v>
      </c>
      <c r="E250" s="329"/>
      <c r="F250" s="354">
        <v>590</v>
      </c>
      <c r="G250" s="355">
        <v>105</v>
      </c>
      <c r="H250" s="356">
        <v>695</v>
      </c>
      <c r="I250" s="354">
        <v>466</v>
      </c>
      <c r="J250" s="355">
        <v>56</v>
      </c>
      <c r="K250" s="356">
        <v>522</v>
      </c>
      <c r="L250" s="333">
        <v>209</v>
      </c>
      <c r="M250" s="334">
        <v>5694</v>
      </c>
      <c r="N250" s="112"/>
      <c r="O250" s="41"/>
    </row>
    <row r="251" spans="1:15" s="109" customFormat="1" ht="12.65" customHeight="1" x14ac:dyDescent="0.25">
      <c r="A251" s="142"/>
      <c r="B251" s="328"/>
      <c r="C251" s="335"/>
      <c r="D251" s="328">
        <v>2020</v>
      </c>
      <c r="E251" s="329"/>
      <c r="F251" s="354">
        <v>632</v>
      </c>
      <c r="G251" s="355">
        <v>97</v>
      </c>
      <c r="H251" s="356">
        <v>729</v>
      </c>
      <c r="I251" s="354">
        <v>392</v>
      </c>
      <c r="J251" s="355">
        <v>62</v>
      </c>
      <c r="K251" s="356">
        <v>454</v>
      </c>
      <c r="L251" s="333">
        <v>315</v>
      </c>
      <c r="M251" s="334">
        <v>5833</v>
      </c>
      <c r="N251" s="112"/>
      <c r="O251" s="41"/>
    </row>
    <row r="252" spans="1:15" s="109" customFormat="1" ht="6" customHeight="1" thickBot="1" x14ac:dyDescent="0.3">
      <c r="A252" s="142"/>
      <c r="B252" s="328"/>
      <c r="C252" s="335"/>
      <c r="D252" s="340"/>
      <c r="E252" s="341">
        <v>5</v>
      </c>
      <c r="F252" s="342"/>
      <c r="G252" s="325"/>
      <c r="H252" s="343"/>
      <c r="I252" s="342"/>
      <c r="J252" s="325"/>
      <c r="K252" s="343"/>
      <c r="L252" s="344"/>
      <c r="M252" s="345"/>
      <c r="N252" s="110"/>
      <c r="O252" s="41"/>
    </row>
    <row r="253" spans="1:15" s="109" customFormat="1" ht="12.65" customHeight="1" x14ac:dyDescent="0.25">
      <c r="A253" s="142"/>
      <c r="B253" s="328" t="s">
        <v>93</v>
      </c>
      <c r="C253" s="346" t="s">
        <v>94</v>
      </c>
      <c r="D253" s="328">
        <v>2016</v>
      </c>
      <c r="E253" s="347"/>
      <c r="F253" s="351">
        <v>2</v>
      </c>
      <c r="G253" s="349">
        <v>0</v>
      </c>
      <c r="H253" s="350">
        <v>2</v>
      </c>
      <c r="I253" s="351">
        <v>2</v>
      </c>
      <c r="J253" s="349">
        <v>4</v>
      </c>
      <c r="K253" s="350">
        <v>6</v>
      </c>
      <c r="L253" s="352">
        <v>0</v>
      </c>
      <c r="M253" s="353">
        <v>76</v>
      </c>
      <c r="N253" s="113"/>
      <c r="O253" s="41"/>
    </row>
    <row r="254" spans="1:15" s="109" customFormat="1" ht="12.65" customHeight="1" x14ac:dyDescent="0.25">
      <c r="A254" s="142"/>
      <c r="B254" s="328"/>
      <c r="C254" s="335"/>
      <c r="D254" s="328">
        <v>2017</v>
      </c>
      <c r="E254" s="329"/>
      <c r="F254" s="354">
        <v>13</v>
      </c>
      <c r="G254" s="355">
        <v>5</v>
      </c>
      <c r="H254" s="356">
        <v>18</v>
      </c>
      <c r="I254" s="354">
        <v>14</v>
      </c>
      <c r="J254" s="355">
        <v>6</v>
      </c>
      <c r="K254" s="356">
        <v>20</v>
      </c>
      <c r="L254" s="357">
        <v>0</v>
      </c>
      <c r="M254" s="358">
        <v>91</v>
      </c>
      <c r="N254" s="111"/>
      <c r="O254" s="41"/>
    </row>
    <row r="255" spans="1:15" s="109" customFormat="1" ht="12.65" customHeight="1" x14ac:dyDescent="0.25">
      <c r="A255" s="142"/>
      <c r="B255" s="328"/>
      <c r="C255" s="335"/>
      <c r="D255" s="328">
        <v>2018</v>
      </c>
      <c r="E255" s="329"/>
      <c r="F255" s="354">
        <v>4</v>
      </c>
      <c r="G255" s="355">
        <v>3</v>
      </c>
      <c r="H255" s="356">
        <v>7</v>
      </c>
      <c r="I255" s="354">
        <v>8</v>
      </c>
      <c r="J255" s="355">
        <v>4</v>
      </c>
      <c r="K255" s="356">
        <v>12</v>
      </c>
      <c r="L255" s="357">
        <v>0</v>
      </c>
      <c r="M255" s="358">
        <v>103</v>
      </c>
      <c r="N255" s="111"/>
      <c r="O255" s="41"/>
    </row>
    <row r="256" spans="1:15" s="109" customFormat="1" ht="12.65" customHeight="1" x14ac:dyDescent="0.25">
      <c r="A256" s="142"/>
      <c r="B256" s="328"/>
      <c r="C256" s="335"/>
      <c r="D256" s="328">
        <v>2019</v>
      </c>
      <c r="E256" s="329"/>
      <c r="F256" s="354">
        <v>7</v>
      </c>
      <c r="G256" s="355">
        <v>3</v>
      </c>
      <c r="H256" s="356">
        <v>10</v>
      </c>
      <c r="I256" s="354">
        <v>7</v>
      </c>
      <c r="J256" s="355">
        <v>3</v>
      </c>
      <c r="K256" s="356">
        <v>10</v>
      </c>
      <c r="L256" s="357">
        <v>0</v>
      </c>
      <c r="M256" s="358">
        <v>109</v>
      </c>
      <c r="N256" s="111"/>
      <c r="O256" s="41"/>
    </row>
    <row r="257" spans="1:15" s="109" customFormat="1" ht="12.65" customHeight="1" x14ac:dyDescent="0.25">
      <c r="A257" s="142"/>
      <c r="B257" s="328"/>
      <c r="C257" s="335"/>
      <c r="D257" s="328">
        <v>2020</v>
      </c>
      <c r="E257" s="329"/>
      <c r="F257" s="354">
        <v>4</v>
      </c>
      <c r="G257" s="355">
        <v>0</v>
      </c>
      <c r="H257" s="356">
        <v>4</v>
      </c>
      <c r="I257" s="354">
        <v>4</v>
      </c>
      <c r="J257" s="355">
        <v>0</v>
      </c>
      <c r="K257" s="356">
        <v>4</v>
      </c>
      <c r="L257" s="357">
        <v>0</v>
      </c>
      <c r="M257" s="358">
        <v>113</v>
      </c>
      <c r="N257" s="111"/>
      <c r="O257" s="41"/>
    </row>
    <row r="258" spans="1:15" s="109" customFormat="1" ht="6" customHeight="1" thickBot="1" x14ac:dyDescent="0.3">
      <c r="A258" s="142"/>
      <c r="B258" s="328"/>
      <c r="C258" s="335"/>
      <c r="D258" s="340"/>
      <c r="E258" s="341">
        <v>5</v>
      </c>
      <c r="F258" s="342"/>
      <c r="G258" s="325"/>
      <c r="H258" s="343"/>
      <c r="I258" s="342"/>
      <c r="J258" s="325"/>
      <c r="K258" s="343"/>
      <c r="L258" s="344"/>
      <c r="M258" s="345"/>
      <c r="N258" s="110"/>
      <c r="O258" s="41"/>
    </row>
    <row r="259" spans="1:15" s="109" customFormat="1" ht="35.15" customHeight="1" x14ac:dyDescent="0.25">
      <c r="A259" s="151"/>
      <c r="B259" s="310"/>
      <c r="C259" s="311" t="s">
        <v>0</v>
      </c>
      <c r="D259" s="312" t="s">
        <v>1</v>
      </c>
      <c r="E259" s="366">
        <v>11</v>
      </c>
      <c r="F259" s="379" t="s">
        <v>41</v>
      </c>
      <c r="G259" s="368"/>
      <c r="H259" s="369"/>
      <c r="I259" s="314" t="s">
        <v>42</v>
      </c>
      <c r="J259" s="368"/>
      <c r="K259" s="368"/>
      <c r="L259" s="370" t="s">
        <v>264</v>
      </c>
      <c r="M259" s="316" t="s">
        <v>448</v>
      </c>
      <c r="N259" s="108"/>
    </row>
    <row r="260" spans="1:15" s="109" customFormat="1" ht="6" customHeight="1" thickBot="1" x14ac:dyDescent="0.3">
      <c r="A260" s="142"/>
      <c r="B260" s="328"/>
      <c r="C260" s="335"/>
      <c r="D260" s="340"/>
      <c r="E260" s="341">
        <v>5</v>
      </c>
      <c r="F260" s="342"/>
      <c r="G260" s="325"/>
      <c r="H260" s="343"/>
      <c r="I260" s="342"/>
      <c r="J260" s="325"/>
      <c r="K260" s="343"/>
      <c r="L260" s="344"/>
      <c r="M260" s="345"/>
      <c r="N260" s="110"/>
      <c r="O260" s="41"/>
    </row>
    <row r="261" spans="1:15" s="109" customFormat="1" ht="12.65" customHeight="1" x14ac:dyDescent="0.25">
      <c r="A261" s="142"/>
      <c r="B261" s="317" t="s">
        <v>95</v>
      </c>
      <c r="C261" s="346" t="s">
        <v>96</v>
      </c>
      <c r="D261" s="328">
        <v>2016</v>
      </c>
      <c r="E261" s="347"/>
      <c r="F261" s="351">
        <v>9</v>
      </c>
      <c r="G261" s="349">
        <v>1</v>
      </c>
      <c r="H261" s="350">
        <v>10</v>
      </c>
      <c r="I261" s="351">
        <v>1</v>
      </c>
      <c r="J261" s="349">
        <v>1</v>
      </c>
      <c r="K261" s="350">
        <v>2</v>
      </c>
      <c r="L261" s="352">
        <v>14</v>
      </c>
      <c r="M261" s="353">
        <v>196</v>
      </c>
      <c r="N261" s="111"/>
      <c r="O261" s="41"/>
    </row>
    <row r="262" spans="1:15" s="109" customFormat="1" ht="12.65" customHeight="1" x14ac:dyDescent="0.25">
      <c r="A262" s="142"/>
      <c r="B262" s="328"/>
      <c r="C262" s="335"/>
      <c r="D262" s="328">
        <v>2017</v>
      </c>
      <c r="E262" s="329"/>
      <c r="F262" s="354">
        <v>1</v>
      </c>
      <c r="G262" s="355">
        <v>0</v>
      </c>
      <c r="H262" s="356">
        <v>1</v>
      </c>
      <c r="I262" s="354">
        <v>2</v>
      </c>
      <c r="J262" s="355">
        <v>0</v>
      </c>
      <c r="K262" s="356">
        <v>2</v>
      </c>
      <c r="L262" s="357">
        <v>12</v>
      </c>
      <c r="M262" s="358">
        <v>186</v>
      </c>
      <c r="N262" s="111"/>
      <c r="O262" s="41"/>
    </row>
    <row r="263" spans="1:15" s="109" customFormat="1" ht="12.65" customHeight="1" x14ac:dyDescent="0.25">
      <c r="A263" s="142"/>
      <c r="B263" s="328"/>
      <c r="C263" s="335"/>
      <c r="D263" s="328">
        <v>2018</v>
      </c>
      <c r="E263" s="329"/>
      <c r="F263" s="354">
        <v>12</v>
      </c>
      <c r="G263" s="355">
        <v>4</v>
      </c>
      <c r="H263" s="356">
        <v>16</v>
      </c>
      <c r="I263" s="354">
        <v>9</v>
      </c>
      <c r="J263" s="355">
        <v>3</v>
      </c>
      <c r="K263" s="356">
        <v>12</v>
      </c>
      <c r="L263" s="357">
        <v>4</v>
      </c>
      <c r="M263" s="358">
        <v>194</v>
      </c>
      <c r="N263" s="111"/>
      <c r="O263" s="41"/>
    </row>
    <row r="264" spans="1:15" s="109" customFormat="1" ht="12.65" customHeight="1" x14ac:dyDescent="0.25">
      <c r="A264" s="142"/>
      <c r="B264" s="328"/>
      <c r="C264" s="335"/>
      <c r="D264" s="328">
        <v>2019</v>
      </c>
      <c r="E264" s="329"/>
      <c r="F264" s="354">
        <v>3</v>
      </c>
      <c r="G264" s="355">
        <v>0</v>
      </c>
      <c r="H264" s="356">
        <v>3</v>
      </c>
      <c r="I264" s="354">
        <v>2</v>
      </c>
      <c r="J264" s="355">
        <v>0</v>
      </c>
      <c r="K264" s="356">
        <v>2</v>
      </c>
      <c r="L264" s="357">
        <v>14</v>
      </c>
      <c r="M264" s="358">
        <v>182</v>
      </c>
      <c r="N264" s="111"/>
      <c r="O264" s="41"/>
    </row>
    <row r="265" spans="1:15" s="109" customFormat="1" ht="12.65" customHeight="1" x14ac:dyDescent="0.25">
      <c r="A265" s="142"/>
      <c r="B265" s="328"/>
      <c r="C265" s="335"/>
      <c r="D265" s="328">
        <v>2020</v>
      </c>
      <c r="E265" s="329"/>
      <c r="F265" s="354">
        <v>5</v>
      </c>
      <c r="G265" s="355">
        <v>1</v>
      </c>
      <c r="H265" s="356">
        <v>6</v>
      </c>
      <c r="I265" s="354">
        <v>3</v>
      </c>
      <c r="J265" s="355">
        <v>0</v>
      </c>
      <c r="K265" s="356">
        <v>3</v>
      </c>
      <c r="L265" s="357">
        <v>4</v>
      </c>
      <c r="M265" s="358">
        <v>181</v>
      </c>
      <c r="N265" s="111"/>
      <c r="O265" s="41"/>
    </row>
    <row r="266" spans="1:15" s="109" customFormat="1" ht="6" customHeight="1" thickBot="1" x14ac:dyDescent="0.3">
      <c r="A266" s="142"/>
      <c r="B266" s="328"/>
      <c r="C266" s="335"/>
      <c r="D266" s="340"/>
      <c r="E266" s="341">
        <v>5</v>
      </c>
      <c r="F266" s="342"/>
      <c r="G266" s="325"/>
      <c r="H266" s="343"/>
      <c r="I266" s="342"/>
      <c r="J266" s="325"/>
      <c r="K266" s="343"/>
      <c r="L266" s="344"/>
      <c r="M266" s="345"/>
      <c r="N266" s="110"/>
      <c r="O266" s="41"/>
    </row>
    <row r="267" spans="1:15" s="109" customFormat="1" ht="12.65" customHeight="1" x14ac:dyDescent="0.25">
      <c r="A267" s="142"/>
      <c r="B267" s="317" t="s">
        <v>99</v>
      </c>
      <c r="C267" s="346" t="s">
        <v>98</v>
      </c>
      <c r="D267" s="328">
        <v>2016</v>
      </c>
      <c r="E267" s="347"/>
      <c r="F267" s="351">
        <v>1</v>
      </c>
      <c r="G267" s="349">
        <v>63</v>
      </c>
      <c r="H267" s="350">
        <v>64</v>
      </c>
      <c r="I267" s="351">
        <v>2</v>
      </c>
      <c r="J267" s="349">
        <v>11</v>
      </c>
      <c r="K267" s="350">
        <v>13</v>
      </c>
      <c r="L267" s="352">
        <v>0</v>
      </c>
      <c r="M267" s="353">
        <v>314</v>
      </c>
      <c r="N267" s="111"/>
      <c r="O267" s="41"/>
    </row>
    <row r="268" spans="1:15" s="109" customFormat="1" ht="12.65" customHeight="1" x14ac:dyDescent="0.25">
      <c r="A268" s="142"/>
      <c r="B268" s="328"/>
      <c r="C268" s="335"/>
      <c r="D268" s="328">
        <v>2017</v>
      </c>
      <c r="E268" s="329"/>
      <c r="F268" s="354">
        <v>10</v>
      </c>
      <c r="G268" s="355">
        <v>91</v>
      </c>
      <c r="H268" s="356">
        <v>101</v>
      </c>
      <c r="I268" s="354">
        <v>10</v>
      </c>
      <c r="J268" s="355">
        <v>28</v>
      </c>
      <c r="K268" s="356">
        <v>38</v>
      </c>
      <c r="L268" s="357">
        <v>12</v>
      </c>
      <c r="M268" s="358">
        <v>340</v>
      </c>
      <c r="N268" s="111"/>
      <c r="O268" s="41"/>
    </row>
    <row r="269" spans="1:15" s="109" customFormat="1" ht="12.65" customHeight="1" x14ac:dyDescent="0.25">
      <c r="A269" s="142"/>
      <c r="B269" s="328"/>
      <c r="C269" s="335"/>
      <c r="D269" s="328">
        <v>2018</v>
      </c>
      <c r="E269" s="329"/>
      <c r="F269" s="354">
        <v>0</v>
      </c>
      <c r="G269" s="355">
        <v>109</v>
      </c>
      <c r="H269" s="356">
        <v>109</v>
      </c>
      <c r="I269" s="354">
        <v>2</v>
      </c>
      <c r="J269" s="355">
        <v>71</v>
      </c>
      <c r="K269" s="356">
        <v>73</v>
      </c>
      <c r="L269" s="357">
        <v>5</v>
      </c>
      <c r="M269" s="358">
        <v>408</v>
      </c>
      <c r="N269" s="111"/>
      <c r="O269" s="41"/>
    </row>
    <row r="270" spans="1:15" s="109" customFormat="1" ht="12.65" customHeight="1" x14ac:dyDescent="0.25">
      <c r="A270" s="142"/>
      <c r="B270" s="328"/>
      <c r="C270" s="335"/>
      <c r="D270" s="328">
        <v>2019</v>
      </c>
      <c r="E270" s="329"/>
      <c r="F270" s="354">
        <v>9</v>
      </c>
      <c r="G270" s="355">
        <v>71</v>
      </c>
      <c r="H270" s="356">
        <v>80</v>
      </c>
      <c r="I270" s="354">
        <v>2</v>
      </c>
      <c r="J270" s="355">
        <v>60</v>
      </c>
      <c r="K270" s="356">
        <v>62</v>
      </c>
      <c r="L270" s="357">
        <v>8</v>
      </c>
      <c r="M270" s="358">
        <v>462</v>
      </c>
      <c r="N270" s="111"/>
      <c r="O270" s="41"/>
    </row>
    <row r="271" spans="1:15" s="109" customFormat="1" ht="12.65" customHeight="1" x14ac:dyDescent="0.25">
      <c r="A271" s="142"/>
      <c r="B271" s="328"/>
      <c r="C271" s="335"/>
      <c r="D271" s="328">
        <v>2020</v>
      </c>
      <c r="E271" s="329"/>
      <c r="F271" s="354">
        <v>0</v>
      </c>
      <c r="G271" s="355">
        <v>63</v>
      </c>
      <c r="H271" s="356">
        <v>63</v>
      </c>
      <c r="I271" s="354">
        <v>1</v>
      </c>
      <c r="J271" s="355">
        <v>88</v>
      </c>
      <c r="K271" s="356">
        <v>89</v>
      </c>
      <c r="L271" s="357">
        <v>10</v>
      </c>
      <c r="M271" s="358">
        <v>541</v>
      </c>
      <c r="N271" s="111"/>
      <c r="O271" s="41"/>
    </row>
    <row r="272" spans="1:15" s="109" customFormat="1" ht="6" customHeight="1" thickBot="1" x14ac:dyDescent="0.3">
      <c r="A272" s="142"/>
      <c r="B272" s="328"/>
      <c r="C272" s="335"/>
      <c r="D272" s="340"/>
      <c r="E272" s="341">
        <v>5</v>
      </c>
      <c r="F272" s="342"/>
      <c r="G272" s="325"/>
      <c r="H272" s="343"/>
      <c r="I272" s="342"/>
      <c r="J272" s="325"/>
      <c r="K272" s="343"/>
      <c r="L272" s="344"/>
      <c r="M272" s="345"/>
      <c r="N272" s="110"/>
      <c r="O272" s="41"/>
    </row>
    <row r="273" spans="1:15" s="109" customFormat="1" ht="12.65" customHeight="1" x14ac:dyDescent="0.25">
      <c r="A273" s="142"/>
      <c r="B273" s="317" t="s">
        <v>100</v>
      </c>
      <c r="C273" s="346" t="s">
        <v>101</v>
      </c>
      <c r="D273" s="328">
        <v>2016</v>
      </c>
      <c r="E273" s="347"/>
      <c r="F273" s="351">
        <v>20</v>
      </c>
      <c r="G273" s="349">
        <v>2</v>
      </c>
      <c r="H273" s="350">
        <v>22</v>
      </c>
      <c r="I273" s="351">
        <v>33</v>
      </c>
      <c r="J273" s="349">
        <v>4</v>
      </c>
      <c r="K273" s="350">
        <v>37</v>
      </c>
      <c r="L273" s="352">
        <v>10</v>
      </c>
      <c r="M273" s="353">
        <v>184</v>
      </c>
      <c r="N273" s="115"/>
      <c r="O273" s="41"/>
    </row>
    <row r="274" spans="1:15" s="109" customFormat="1" ht="12.65" customHeight="1" x14ac:dyDescent="0.25">
      <c r="A274" s="142"/>
      <c r="B274" s="328"/>
      <c r="C274" s="376" t="s">
        <v>102</v>
      </c>
      <c r="D274" s="328">
        <v>2017</v>
      </c>
      <c r="E274" s="329"/>
      <c r="F274" s="354">
        <v>26</v>
      </c>
      <c r="G274" s="355">
        <v>4</v>
      </c>
      <c r="H274" s="356">
        <v>30</v>
      </c>
      <c r="I274" s="354">
        <v>14</v>
      </c>
      <c r="J274" s="355">
        <v>3</v>
      </c>
      <c r="K274" s="356">
        <v>17</v>
      </c>
      <c r="L274" s="357">
        <v>13</v>
      </c>
      <c r="M274" s="358">
        <v>188</v>
      </c>
      <c r="N274" s="111"/>
      <c r="O274" s="41"/>
    </row>
    <row r="275" spans="1:15" s="109" customFormat="1" ht="12.65" customHeight="1" x14ac:dyDescent="0.25">
      <c r="A275" s="142"/>
      <c r="B275" s="328"/>
      <c r="C275" s="335"/>
      <c r="D275" s="328">
        <v>2018</v>
      </c>
      <c r="E275" s="329"/>
      <c r="F275" s="354">
        <v>28</v>
      </c>
      <c r="G275" s="355">
        <v>9</v>
      </c>
      <c r="H275" s="356">
        <v>37</v>
      </c>
      <c r="I275" s="354">
        <v>30</v>
      </c>
      <c r="J275" s="355">
        <v>2</v>
      </c>
      <c r="K275" s="356">
        <v>32</v>
      </c>
      <c r="L275" s="357">
        <v>10</v>
      </c>
      <c r="M275" s="358">
        <v>210</v>
      </c>
      <c r="N275" s="111"/>
      <c r="O275" s="41"/>
    </row>
    <row r="276" spans="1:15" s="109" customFormat="1" ht="12.65" customHeight="1" x14ac:dyDescent="0.25">
      <c r="A276" s="142"/>
      <c r="B276" s="328"/>
      <c r="C276" s="335"/>
      <c r="D276" s="328">
        <v>2019</v>
      </c>
      <c r="E276" s="329"/>
      <c r="F276" s="354">
        <v>11</v>
      </c>
      <c r="G276" s="355">
        <v>5</v>
      </c>
      <c r="H276" s="356">
        <v>16</v>
      </c>
      <c r="I276" s="354">
        <v>23</v>
      </c>
      <c r="J276" s="355">
        <v>6</v>
      </c>
      <c r="K276" s="356">
        <v>29</v>
      </c>
      <c r="L276" s="357">
        <v>7</v>
      </c>
      <c r="M276" s="358">
        <v>232</v>
      </c>
      <c r="N276" s="111"/>
      <c r="O276" s="41"/>
    </row>
    <row r="277" spans="1:15" s="109" customFormat="1" ht="12.65" customHeight="1" x14ac:dyDescent="0.25">
      <c r="A277" s="142"/>
      <c r="B277" s="328"/>
      <c r="C277" s="335"/>
      <c r="D277" s="328">
        <v>2020</v>
      </c>
      <c r="E277" s="329"/>
      <c r="F277" s="354">
        <v>24</v>
      </c>
      <c r="G277" s="355">
        <v>7</v>
      </c>
      <c r="H277" s="356">
        <v>31</v>
      </c>
      <c r="I277" s="354">
        <v>37</v>
      </c>
      <c r="J277" s="355">
        <v>6</v>
      </c>
      <c r="K277" s="356">
        <v>43</v>
      </c>
      <c r="L277" s="357">
        <v>7</v>
      </c>
      <c r="M277" s="358">
        <v>268</v>
      </c>
      <c r="N277" s="111"/>
      <c r="O277" s="41"/>
    </row>
    <row r="278" spans="1:15" s="109" customFormat="1" ht="6" customHeight="1" thickBot="1" x14ac:dyDescent="0.3">
      <c r="A278" s="142"/>
      <c r="B278" s="328"/>
      <c r="C278" s="335"/>
      <c r="D278" s="340"/>
      <c r="E278" s="341">
        <v>5</v>
      </c>
      <c r="F278" s="342"/>
      <c r="G278" s="325"/>
      <c r="H278" s="343"/>
      <c r="I278" s="342"/>
      <c r="J278" s="325"/>
      <c r="K278" s="343"/>
      <c r="L278" s="344"/>
      <c r="M278" s="345"/>
      <c r="N278" s="110"/>
      <c r="O278" s="41"/>
    </row>
    <row r="279" spans="1:15" s="109" customFormat="1" ht="12.65" customHeight="1" x14ac:dyDescent="0.25">
      <c r="A279" s="112"/>
      <c r="B279" s="328" t="s">
        <v>103</v>
      </c>
      <c r="C279" s="346" t="s">
        <v>104</v>
      </c>
      <c r="D279" s="328">
        <v>2016</v>
      </c>
      <c r="E279" s="391"/>
      <c r="F279" s="330" t="s">
        <v>5</v>
      </c>
      <c r="G279" s="331" t="s">
        <v>5</v>
      </c>
      <c r="H279" s="332" t="s">
        <v>5</v>
      </c>
      <c r="I279" s="330" t="s">
        <v>5</v>
      </c>
      <c r="J279" s="331" t="s">
        <v>5</v>
      </c>
      <c r="K279" s="332" t="s">
        <v>5</v>
      </c>
      <c r="L279" s="333" t="s">
        <v>5</v>
      </c>
      <c r="M279" s="334" t="s">
        <v>5</v>
      </c>
      <c r="N279" s="112"/>
      <c r="O279" s="41"/>
    </row>
    <row r="280" spans="1:15" s="109" customFormat="1" ht="12.65" customHeight="1" x14ac:dyDescent="0.25">
      <c r="A280" s="142"/>
      <c r="B280" s="328"/>
      <c r="C280" s="335"/>
      <c r="D280" s="328">
        <v>2017</v>
      </c>
      <c r="E280" s="329"/>
      <c r="F280" s="336" t="s">
        <v>5</v>
      </c>
      <c r="G280" s="337" t="s">
        <v>5</v>
      </c>
      <c r="H280" s="338" t="s">
        <v>5</v>
      </c>
      <c r="I280" s="336" t="s">
        <v>5</v>
      </c>
      <c r="J280" s="337" t="s">
        <v>5</v>
      </c>
      <c r="K280" s="338" t="s">
        <v>5</v>
      </c>
      <c r="L280" s="339" t="s">
        <v>5</v>
      </c>
      <c r="M280" s="361" t="s">
        <v>5</v>
      </c>
      <c r="N280" s="111"/>
      <c r="O280" s="41"/>
    </row>
    <row r="281" spans="1:15" s="109" customFormat="1" ht="12.65" customHeight="1" x14ac:dyDescent="0.25">
      <c r="A281" s="142"/>
      <c r="B281" s="328"/>
      <c r="C281" s="335"/>
      <c r="D281" s="328">
        <v>2018</v>
      </c>
      <c r="E281" s="329"/>
      <c r="F281" s="336" t="s">
        <v>5</v>
      </c>
      <c r="G281" s="337" t="s">
        <v>5</v>
      </c>
      <c r="H281" s="338" t="s">
        <v>5</v>
      </c>
      <c r="I281" s="336" t="s">
        <v>5</v>
      </c>
      <c r="J281" s="337" t="s">
        <v>5</v>
      </c>
      <c r="K281" s="338" t="s">
        <v>5</v>
      </c>
      <c r="L281" s="339" t="s">
        <v>5</v>
      </c>
      <c r="M281" s="361" t="s">
        <v>5</v>
      </c>
      <c r="N281" s="111"/>
      <c r="O281" s="41"/>
    </row>
    <row r="282" spans="1:15" s="109" customFormat="1" ht="12.65" customHeight="1" x14ac:dyDescent="0.25">
      <c r="A282" s="142"/>
      <c r="B282" s="328"/>
      <c r="C282" s="335"/>
      <c r="D282" s="328">
        <v>2019</v>
      </c>
      <c r="E282" s="329"/>
      <c r="F282" s="336" t="s">
        <v>5</v>
      </c>
      <c r="G282" s="337" t="s">
        <v>5</v>
      </c>
      <c r="H282" s="338" t="s">
        <v>5</v>
      </c>
      <c r="I282" s="336" t="s">
        <v>5</v>
      </c>
      <c r="J282" s="337" t="s">
        <v>5</v>
      </c>
      <c r="K282" s="338" t="s">
        <v>5</v>
      </c>
      <c r="L282" s="339" t="s">
        <v>5</v>
      </c>
      <c r="M282" s="361" t="s">
        <v>5</v>
      </c>
      <c r="N282" s="111"/>
      <c r="O282" s="41"/>
    </row>
    <row r="283" spans="1:15" s="109" customFormat="1" ht="12.65" customHeight="1" x14ac:dyDescent="0.25">
      <c r="A283" s="142"/>
      <c r="B283" s="328"/>
      <c r="C283" s="335"/>
      <c r="D283" s="328">
        <v>2020</v>
      </c>
      <c r="E283" s="329"/>
      <c r="F283" s="336" t="s">
        <v>5</v>
      </c>
      <c r="G283" s="337" t="s">
        <v>5</v>
      </c>
      <c r="H283" s="338" t="s">
        <v>5</v>
      </c>
      <c r="I283" s="336" t="s">
        <v>5</v>
      </c>
      <c r="J283" s="337" t="s">
        <v>5</v>
      </c>
      <c r="K283" s="338" t="s">
        <v>5</v>
      </c>
      <c r="L283" s="339" t="s">
        <v>5</v>
      </c>
      <c r="M283" s="361" t="s">
        <v>5</v>
      </c>
      <c r="N283" s="111"/>
      <c r="O283" s="41"/>
    </row>
    <row r="284" spans="1:15" s="109" customFormat="1" ht="6" customHeight="1" thickBot="1" x14ac:dyDescent="0.3">
      <c r="A284" s="142"/>
      <c r="B284" s="328"/>
      <c r="C284" s="335"/>
      <c r="D284" s="340"/>
      <c r="E284" s="341">
        <v>5</v>
      </c>
      <c r="F284" s="342"/>
      <c r="G284" s="325"/>
      <c r="H284" s="343"/>
      <c r="I284" s="342"/>
      <c r="J284" s="325"/>
      <c r="K284" s="343"/>
      <c r="L284" s="344"/>
      <c r="M284" s="345"/>
      <c r="N284" s="110"/>
      <c r="O284" s="41"/>
    </row>
    <row r="285" spans="1:15" s="109" customFormat="1" ht="12.65" customHeight="1" x14ac:dyDescent="0.25">
      <c r="A285" s="142"/>
      <c r="B285" s="328" t="s">
        <v>105</v>
      </c>
      <c r="C285" s="346" t="s">
        <v>106</v>
      </c>
      <c r="D285" s="328">
        <v>2016</v>
      </c>
      <c r="E285" s="347"/>
      <c r="F285" s="330" t="s">
        <v>5</v>
      </c>
      <c r="G285" s="331" t="s">
        <v>5</v>
      </c>
      <c r="H285" s="332" t="s">
        <v>5</v>
      </c>
      <c r="I285" s="330" t="s">
        <v>5</v>
      </c>
      <c r="J285" s="331" t="s">
        <v>5</v>
      </c>
      <c r="K285" s="332" t="s">
        <v>5</v>
      </c>
      <c r="L285" s="333" t="s">
        <v>5</v>
      </c>
      <c r="M285" s="334" t="s">
        <v>5</v>
      </c>
      <c r="N285" s="110"/>
      <c r="O285" s="41"/>
    </row>
    <row r="286" spans="1:15" s="109" customFormat="1" ht="12.65" customHeight="1" x14ac:dyDescent="0.25">
      <c r="A286" s="142"/>
      <c r="B286" s="328"/>
      <c r="C286" s="376" t="s">
        <v>107</v>
      </c>
      <c r="D286" s="328">
        <v>2017</v>
      </c>
      <c r="E286" s="329"/>
      <c r="F286" s="336" t="s">
        <v>5</v>
      </c>
      <c r="G286" s="337" t="s">
        <v>5</v>
      </c>
      <c r="H286" s="338" t="s">
        <v>5</v>
      </c>
      <c r="I286" s="336" t="s">
        <v>5</v>
      </c>
      <c r="J286" s="337" t="s">
        <v>5</v>
      </c>
      <c r="K286" s="338" t="s">
        <v>5</v>
      </c>
      <c r="L286" s="339" t="s">
        <v>5</v>
      </c>
      <c r="M286" s="361" t="s">
        <v>5</v>
      </c>
      <c r="N286" s="111"/>
      <c r="O286" s="41"/>
    </row>
    <row r="287" spans="1:15" s="109" customFormat="1" ht="12.65" customHeight="1" x14ac:dyDescent="0.25">
      <c r="A287" s="142"/>
      <c r="B287" s="328"/>
      <c r="C287" s="335"/>
      <c r="D287" s="328">
        <v>2018</v>
      </c>
      <c r="E287" s="329"/>
      <c r="F287" s="336" t="s">
        <v>5</v>
      </c>
      <c r="G287" s="337" t="s">
        <v>5</v>
      </c>
      <c r="H287" s="338" t="s">
        <v>5</v>
      </c>
      <c r="I287" s="336" t="s">
        <v>5</v>
      </c>
      <c r="J287" s="337" t="s">
        <v>5</v>
      </c>
      <c r="K287" s="338" t="s">
        <v>5</v>
      </c>
      <c r="L287" s="339" t="s">
        <v>5</v>
      </c>
      <c r="M287" s="361" t="s">
        <v>5</v>
      </c>
      <c r="N287" s="111"/>
      <c r="O287" s="41"/>
    </row>
    <row r="288" spans="1:15" s="109" customFormat="1" ht="12.65" customHeight="1" x14ac:dyDescent="0.25">
      <c r="A288" s="142"/>
      <c r="B288" s="328"/>
      <c r="C288" s="335"/>
      <c r="D288" s="328">
        <v>2019</v>
      </c>
      <c r="E288" s="329"/>
      <c r="F288" s="336" t="s">
        <v>5</v>
      </c>
      <c r="G288" s="337" t="s">
        <v>5</v>
      </c>
      <c r="H288" s="338" t="s">
        <v>5</v>
      </c>
      <c r="I288" s="336" t="s">
        <v>5</v>
      </c>
      <c r="J288" s="337" t="s">
        <v>5</v>
      </c>
      <c r="K288" s="338" t="s">
        <v>5</v>
      </c>
      <c r="L288" s="339" t="s">
        <v>5</v>
      </c>
      <c r="M288" s="361" t="s">
        <v>5</v>
      </c>
      <c r="N288" s="111"/>
      <c r="O288" s="41"/>
    </row>
    <row r="289" spans="1:15" s="109" customFormat="1" ht="12.65" customHeight="1" thickBot="1" x14ac:dyDescent="0.3">
      <c r="A289" s="142"/>
      <c r="B289" s="328"/>
      <c r="C289" s="335"/>
      <c r="D289" s="340">
        <v>2020</v>
      </c>
      <c r="E289" s="341">
        <v>5</v>
      </c>
      <c r="F289" s="336" t="s">
        <v>5</v>
      </c>
      <c r="G289" s="337" t="s">
        <v>5</v>
      </c>
      <c r="H289" s="338" t="s">
        <v>5</v>
      </c>
      <c r="I289" s="336" t="s">
        <v>5</v>
      </c>
      <c r="J289" s="337" t="s">
        <v>5</v>
      </c>
      <c r="K289" s="338" t="s">
        <v>5</v>
      </c>
      <c r="L289" s="339" t="s">
        <v>5</v>
      </c>
      <c r="M289" s="361" t="s">
        <v>5</v>
      </c>
      <c r="N289" s="110"/>
      <c r="O289" s="41"/>
    </row>
    <row r="290" spans="1:15" s="109" customFormat="1" ht="6" customHeight="1" x14ac:dyDescent="0.25">
      <c r="A290" s="142"/>
      <c r="B290" s="328"/>
      <c r="C290" s="335"/>
      <c r="D290" s="328"/>
      <c r="E290" s="329"/>
      <c r="F290" s="336"/>
      <c r="G290" s="337"/>
      <c r="H290" s="338"/>
      <c r="I290" s="337"/>
      <c r="J290" s="337"/>
      <c r="K290" s="337"/>
      <c r="L290" s="339"/>
      <c r="M290" s="392"/>
      <c r="N290" s="111"/>
      <c r="O290" s="41"/>
    </row>
    <row r="291" spans="1:15" s="109" customFormat="1" ht="12.65" customHeight="1" x14ac:dyDescent="0.25">
      <c r="A291" s="142"/>
      <c r="B291" s="317" t="s">
        <v>108</v>
      </c>
      <c r="C291" s="346" t="s">
        <v>109</v>
      </c>
      <c r="D291" s="328">
        <v>2016</v>
      </c>
      <c r="E291" s="347"/>
      <c r="F291" s="351">
        <v>111</v>
      </c>
      <c r="G291" s="349">
        <v>123</v>
      </c>
      <c r="H291" s="350">
        <v>234</v>
      </c>
      <c r="I291" s="351">
        <v>63</v>
      </c>
      <c r="J291" s="349">
        <v>132</v>
      </c>
      <c r="K291" s="350">
        <v>195</v>
      </c>
      <c r="L291" s="352">
        <v>5</v>
      </c>
      <c r="M291" s="334">
        <v>1401</v>
      </c>
      <c r="N291" s="111"/>
      <c r="O291" s="41"/>
    </row>
    <row r="292" spans="1:15" s="109" customFormat="1" ht="12.65" customHeight="1" x14ac:dyDescent="0.25">
      <c r="A292" s="142"/>
      <c r="B292" s="328"/>
      <c r="C292" s="335"/>
      <c r="D292" s="328">
        <v>2017</v>
      </c>
      <c r="E292" s="329"/>
      <c r="F292" s="354">
        <v>89</v>
      </c>
      <c r="G292" s="355">
        <v>176</v>
      </c>
      <c r="H292" s="356">
        <v>265</v>
      </c>
      <c r="I292" s="354">
        <v>107</v>
      </c>
      <c r="J292" s="355">
        <v>68</v>
      </c>
      <c r="K292" s="356">
        <v>175</v>
      </c>
      <c r="L292" s="357">
        <v>15</v>
      </c>
      <c r="M292" s="334">
        <v>1561</v>
      </c>
      <c r="N292" s="111"/>
      <c r="O292" s="41"/>
    </row>
    <row r="293" spans="1:15" s="109" customFormat="1" ht="12.65" customHeight="1" x14ac:dyDescent="0.25">
      <c r="A293" s="142"/>
      <c r="B293" s="328"/>
      <c r="C293" s="335"/>
      <c r="D293" s="328">
        <v>2018</v>
      </c>
      <c r="E293" s="329"/>
      <c r="F293" s="354">
        <v>93</v>
      </c>
      <c r="G293" s="355">
        <v>215</v>
      </c>
      <c r="H293" s="356">
        <v>308</v>
      </c>
      <c r="I293" s="354">
        <v>87</v>
      </c>
      <c r="J293" s="355">
        <v>208</v>
      </c>
      <c r="K293" s="356">
        <v>295</v>
      </c>
      <c r="L293" s="357">
        <v>102</v>
      </c>
      <c r="M293" s="334">
        <v>1754</v>
      </c>
      <c r="N293" s="111"/>
      <c r="O293" s="41"/>
    </row>
    <row r="294" spans="1:15" s="109" customFormat="1" ht="12.65" customHeight="1" x14ac:dyDescent="0.25">
      <c r="A294" s="142"/>
      <c r="B294" s="328"/>
      <c r="C294" s="335"/>
      <c r="D294" s="328">
        <v>2019</v>
      </c>
      <c r="E294" s="329"/>
      <c r="F294" s="354">
        <v>28</v>
      </c>
      <c r="G294" s="355">
        <v>177</v>
      </c>
      <c r="H294" s="356">
        <v>205</v>
      </c>
      <c r="I294" s="354">
        <v>74</v>
      </c>
      <c r="J294" s="355">
        <v>195</v>
      </c>
      <c r="K294" s="356">
        <v>269</v>
      </c>
      <c r="L294" s="357">
        <v>25</v>
      </c>
      <c r="M294" s="334">
        <v>1998</v>
      </c>
      <c r="N294" s="111"/>
      <c r="O294" s="41"/>
    </row>
    <row r="295" spans="1:15" s="109" customFormat="1" ht="12.65" customHeight="1" x14ac:dyDescent="0.25">
      <c r="A295" s="142"/>
      <c r="B295" s="328"/>
      <c r="C295" s="335"/>
      <c r="D295" s="328">
        <v>2020</v>
      </c>
      <c r="E295" s="329"/>
      <c r="F295" s="354">
        <v>80</v>
      </c>
      <c r="G295" s="355">
        <v>170</v>
      </c>
      <c r="H295" s="356">
        <v>250</v>
      </c>
      <c r="I295" s="354">
        <v>40</v>
      </c>
      <c r="J295" s="355">
        <v>187</v>
      </c>
      <c r="K295" s="356">
        <v>227</v>
      </c>
      <c r="L295" s="357">
        <v>49</v>
      </c>
      <c r="M295" s="334">
        <v>2176</v>
      </c>
      <c r="N295" s="111"/>
      <c r="O295" s="41"/>
    </row>
    <row r="296" spans="1:15" s="109" customFormat="1" ht="6" customHeight="1" thickBot="1" x14ac:dyDescent="0.3">
      <c r="A296" s="142"/>
      <c r="B296" s="328"/>
      <c r="C296" s="335"/>
      <c r="D296" s="340"/>
      <c r="E296" s="341">
        <v>5</v>
      </c>
      <c r="F296" s="342"/>
      <c r="G296" s="325"/>
      <c r="H296" s="343"/>
      <c r="I296" s="342"/>
      <c r="J296" s="325"/>
      <c r="K296" s="343"/>
      <c r="L296" s="344"/>
      <c r="M296" s="345"/>
      <c r="N296" s="110"/>
      <c r="O296" s="41"/>
    </row>
    <row r="297" spans="1:15" s="109" customFormat="1" ht="12.65" customHeight="1" x14ac:dyDescent="0.25">
      <c r="A297" s="142"/>
      <c r="B297" s="328" t="s">
        <v>110</v>
      </c>
      <c r="C297" s="346" t="s">
        <v>111</v>
      </c>
      <c r="D297" s="328">
        <v>2016</v>
      </c>
      <c r="E297" s="347"/>
      <c r="F297" s="330" t="s">
        <v>5</v>
      </c>
      <c r="G297" s="331" t="s">
        <v>5</v>
      </c>
      <c r="H297" s="332" t="s">
        <v>5</v>
      </c>
      <c r="I297" s="330" t="s">
        <v>5</v>
      </c>
      <c r="J297" s="331" t="s">
        <v>5</v>
      </c>
      <c r="K297" s="332" t="s">
        <v>5</v>
      </c>
      <c r="L297" s="333" t="s">
        <v>5</v>
      </c>
      <c r="M297" s="334" t="s">
        <v>5</v>
      </c>
      <c r="N297" s="110"/>
      <c r="O297" s="41"/>
    </row>
    <row r="298" spans="1:15" s="109" customFormat="1" ht="12.65" customHeight="1" x14ac:dyDescent="0.25">
      <c r="A298" s="142"/>
      <c r="B298" s="328"/>
      <c r="C298" s="335"/>
      <c r="D298" s="328">
        <v>2017</v>
      </c>
      <c r="E298" s="329"/>
      <c r="F298" s="330">
        <v>0</v>
      </c>
      <c r="G298" s="331">
        <v>22</v>
      </c>
      <c r="H298" s="332">
        <v>22</v>
      </c>
      <c r="I298" s="330">
        <v>3</v>
      </c>
      <c r="J298" s="331">
        <v>0</v>
      </c>
      <c r="K298" s="332">
        <v>3</v>
      </c>
      <c r="L298" s="333">
        <v>1</v>
      </c>
      <c r="M298" s="334">
        <v>13</v>
      </c>
      <c r="N298" s="111"/>
      <c r="O298" s="41"/>
    </row>
    <row r="299" spans="1:15" s="109" customFormat="1" ht="12.65" customHeight="1" x14ac:dyDescent="0.25">
      <c r="A299" s="142"/>
      <c r="B299" s="328"/>
      <c r="C299" s="335"/>
      <c r="D299" s="328">
        <v>2018</v>
      </c>
      <c r="E299" s="329"/>
      <c r="F299" s="330">
        <v>0</v>
      </c>
      <c r="G299" s="331">
        <v>0</v>
      </c>
      <c r="H299" s="332">
        <v>0</v>
      </c>
      <c r="I299" s="330">
        <v>0</v>
      </c>
      <c r="J299" s="331">
        <v>3</v>
      </c>
      <c r="K299" s="332">
        <v>3</v>
      </c>
      <c r="L299" s="333">
        <v>1</v>
      </c>
      <c r="M299" s="334">
        <v>15</v>
      </c>
      <c r="N299" s="111"/>
      <c r="O299" s="41"/>
    </row>
    <row r="300" spans="1:15" s="109" customFormat="1" ht="12.65" customHeight="1" x14ac:dyDescent="0.25">
      <c r="A300" s="142"/>
      <c r="B300" s="328"/>
      <c r="C300" s="335"/>
      <c r="D300" s="328">
        <v>2019</v>
      </c>
      <c r="E300" s="329"/>
      <c r="F300" s="330">
        <v>0</v>
      </c>
      <c r="G300" s="331">
        <v>0</v>
      </c>
      <c r="H300" s="332">
        <v>0</v>
      </c>
      <c r="I300" s="330">
        <v>0</v>
      </c>
      <c r="J300" s="331">
        <v>0</v>
      </c>
      <c r="K300" s="332">
        <v>0</v>
      </c>
      <c r="L300" s="333">
        <v>0</v>
      </c>
      <c r="M300" s="334">
        <v>16</v>
      </c>
      <c r="N300" s="111"/>
      <c r="O300" s="41"/>
    </row>
    <row r="301" spans="1:15" s="109" customFormat="1" ht="12.65" customHeight="1" x14ac:dyDescent="0.25">
      <c r="A301" s="142"/>
      <c r="B301" s="328"/>
      <c r="C301" s="335"/>
      <c r="D301" s="328">
        <v>2020</v>
      </c>
      <c r="E301" s="329"/>
      <c r="F301" s="330">
        <v>6</v>
      </c>
      <c r="G301" s="331">
        <v>0</v>
      </c>
      <c r="H301" s="332">
        <v>6</v>
      </c>
      <c r="I301" s="330">
        <v>0</v>
      </c>
      <c r="J301" s="331">
        <v>0</v>
      </c>
      <c r="K301" s="332">
        <v>0</v>
      </c>
      <c r="L301" s="333">
        <v>5</v>
      </c>
      <c r="M301" s="334">
        <v>14</v>
      </c>
      <c r="N301" s="111"/>
      <c r="O301" s="41"/>
    </row>
    <row r="302" spans="1:15" s="109" customFormat="1" ht="6" customHeight="1" thickBot="1" x14ac:dyDescent="0.3">
      <c r="A302" s="142"/>
      <c r="B302" s="328"/>
      <c r="C302" s="335"/>
      <c r="D302" s="340"/>
      <c r="E302" s="341">
        <v>5</v>
      </c>
      <c r="F302" s="342"/>
      <c r="G302" s="325"/>
      <c r="H302" s="343"/>
      <c r="I302" s="342"/>
      <c r="J302" s="325"/>
      <c r="K302" s="343"/>
      <c r="L302" s="344"/>
      <c r="M302" s="345"/>
      <c r="N302" s="110"/>
      <c r="O302" s="41"/>
    </row>
    <row r="303" spans="1:15" s="416" customFormat="1" ht="36" customHeight="1" x14ac:dyDescent="0.25">
      <c r="A303" s="461"/>
      <c r="B303" s="310"/>
      <c r="C303" s="311" t="s">
        <v>0</v>
      </c>
      <c r="D303" s="312" t="s">
        <v>1</v>
      </c>
      <c r="E303" s="366">
        <v>28</v>
      </c>
      <c r="F303" s="379" t="s">
        <v>61</v>
      </c>
      <c r="G303" s="368"/>
      <c r="H303" s="369"/>
      <c r="I303" s="314" t="s">
        <v>62</v>
      </c>
      <c r="J303" s="368"/>
      <c r="K303" s="368"/>
      <c r="L303" s="370" t="s">
        <v>453</v>
      </c>
      <c r="M303" s="316" t="s">
        <v>454</v>
      </c>
      <c r="N303" s="462"/>
    </row>
    <row r="304" spans="1:15" s="416" customFormat="1" ht="6" customHeight="1" x14ac:dyDescent="0.25">
      <c r="A304" s="463"/>
      <c r="B304" s="328"/>
      <c r="C304" s="346"/>
      <c r="D304" s="340"/>
      <c r="E304" s="329"/>
      <c r="F304" s="324"/>
      <c r="G304" s="325"/>
      <c r="H304" s="323"/>
      <c r="I304" s="324"/>
      <c r="J304" s="325"/>
      <c r="K304" s="323"/>
      <c r="L304" s="326"/>
      <c r="M304" s="326"/>
      <c r="N304" s="462"/>
    </row>
    <row r="305" spans="1:15" s="109" customFormat="1" ht="12.65" customHeight="1" x14ac:dyDescent="0.25">
      <c r="A305" s="142"/>
      <c r="B305" s="328" t="s">
        <v>112</v>
      </c>
      <c r="C305" s="346" t="s">
        <v>113</v>
      </c>
      <c r="D305" s="328">
        <v>2016</v>
      </c>
      <c r="E305" s="347"/>
      <c r="F305" s="351">
        <v>674</v>
      </c>
      <c r="G305" s="349">
        <v>130</v>
      </c>
      <c r="H305" s="350">
        <v>804</v>
      </c>
      <c r="I305" s="351">
        <v>481</v>
      </c>
      <c r="J305" s="349">
        <v>107</v>
      </c>
      <c r="K305" s="350">
        <v>588</v>
      </c>
      <c r="L305" s="339">
        <v>370</v>
      </c>
      <c r="M305" s="361">
        <v>7937</v>
      </c>
      <c r="N305" s="111"/>
      <c r="O305" s="41"/>
    </row>
    <row r="306" spans="1:15" s="109" customFormat="1" ht="12.65" customHeight="1" x14ac:dyDescent="0.25">
      <c r="A306" s="142"/>
      <c r="B306" s="328"/>
      <c r="C306" s="335"/>
      <c r="D306" s="328">
        <v>2017</v>
      </c>
      <c r="E306" s="329"/>
      <c r="F306" s="354">
        <v>638</v>
      </c>
      <c r="G306" s="355">
        <v>125</v>
      </c>
      <c r="H306" s="356">
        <v>763</v>
      </c>
      <c r="I306" s="354">
        <v>581</v>
      </c>
      <c r="J306" s="355">
        <v>91</v>
      </c>
      <c r="K306" s="356">
        <v>672</v>
      </c>
      <c r="L306" s="339">
        <v>220</v>
      </c>
      <c r="M306" s="361">
        <v>8389</v>
      </c>
      <c r="N306" s="111"/>
      <c r="O306" s="41"/>
    </row>
    <row r="307" spans="1:15" s="109" customFormat="1" ht="12.65" customHeight="1" x14ac:dyDescent="0.25">
      <c r="A307" s="142"/>
      <c r="B307" s="328"/>
      <c r="C307" s="335"/>
      <c r="D307" s="328">
        <v>2018</v>
      </c>
      <c r="E307" s="329"/>
      <c r="F307" s="354">
        <v>674</v>
      </c>
      <c r="G307" s="355">
        <v>118</v>
      </c>
      <c r="H307" s="356">
        <v>792</v>
      </c>
      <c r="I307" s="354">
        <v>635</v>
      </c>
      <c r="J307" s="355">
        <v>78</v>
      </c>
      <c r="K307" s="356">
        <v>713</v>
      </c>
      <c r="L307" s="339">
        <v>550</v>
      </c>
      <c r="M307" s="361">
        <v>8552</v>
      </c>
      <c r="N307" s="111"/>
      <c r="O307" s="41"/>
    </row>
    <row r="308" spans="1:15" s="109" customFormat="1" ht="12.65" customHeight="1" x14ac:dyDescent="0.25">
      <c r="A308" s="142"/>
      <c r="B308" s="328"/>
      <c r="C308" s="335"/>
      <c r="D308" s="328">
        <v>2019</v>
      </c>
      <c r="E308" s="329"/>
      <c r="F308" s="354">
        <v>618</v>
      </c>
      <c r="G308" s="355">
        <v>149</v>
      </c>
      <c r="H308" s="356">
        <v>767</v>
      </c>
      <c r="I308" s="354">
        <v>534</v>
      </c>
      <c r="J308" s="355">
        <v>87</v>
      </c>
      <c r="K308" s="356">
        <v>621</v>
      </c>
      <c r="L308" s="339">
        <v>257</v>
      </c>
      <c r="M308" s="361">
        <v>8916</v>
      </c>
      <c r="N308" s="111"/>
      <c r="O308" s="41"/>
    </row>
    <row r="309" spans="1:15" s="109" customFormat="1" ht="12.65" customHeight="1" x14ac:dyDescent="0.25">
      <c r="A309" s="142"/>
      <c r="B309" s="328"/>
      <c r="C309" s="335"/>
      <c r="D309" s="328">
        <v>2020</v>
      </c>
      <c r="E309" s="329"/>
      <c r="F309" s="354">
        <v>630</v>
      </c>
      <c r="G309" s="355">
        <v>207</v>
      </c>
      <c r="H309" s="356">
        <v>837</v>
      </c>
      <c r="I309" s="354">
        <v>568</v>
      </c>
      <c r="J309" s="355">
        <v>73</v>
      </c>
      <c r="K309" s="356">
        <v>641</v>
      </c>
      <c r="L309" s="339">
        <v>297</v>
      </c>
      <c r="M309" s="361">
        <v>9260</v>
      </c>
      <c r="N309" s="111"/>
      <c r="O309" s="41"/>
    </row>
    <row r="310" spans="1:15" s="109" customFormat="1" ht="6" customHeight="1" thickBot="1" x14ac:dyDescent="0.3">
      <c r="A310" s="142"/>
      <c r="B310" s="328"/>
      <c r="C310" s="335"/>
      <c r="D310" s="340"/>
      <c r="E310" s="341">
        <v>5</v>
      </c>
      <c r="F310" s="342"/>
      <c r="G310" s="325"/>
      <c r="H310" s="343"/>
      <c r="I310" s="342"/>
      <c r="J310" s="325"/>
      <c r="K310" s="343"/>
      <c r="L310" s="344"/>
      <c r="M310" s="345"/>
      <c r="N310" s="110"/>
      <c r="O310" s="41"/>
    </row>
    <row r="311" spans="1:15" s="109" customFormat="1" ht="12.65" customHeight="1" x14ac:dyDescent="0.25">
      <c r="A311" s="142"/>
      <c r="B311" s="317" t="s">
        <v>114</v>
      </c>
      <c r="C311" s="346" t="s">
        <v>115</v>
      </c>
      <c r="D311" s="328">
        <v>2016</v>
      </c>
      <c r="E311" s="347"/>
      <c r="F311" s="351">
        <v>2</v>
      </c>
      <c r="G311" s="349">
        <v>6</v>
      </c>
      <c r="H311" s="350">
        <v>8</v>
      </c>
      <c r="I311" s="351">
        <v>8</v>
      </c>
      <c r="J311" s="349">
        <v>13</v>
      </c>
      <c r="K311" s="350">
        <v>21</v>
      </c>
      <c r="L311" s="352">
        <v>33</v>
      </c>
      <c r="M311" s="353">
        <v>215</v>
      </c>
      <c r="N311" s="111"/>
      <c r="O311" s="41"/>
    </row>
    <row r="312" spans="1:15" s="109" customFormat="1" ht="12.65" customHeight="1" x14ac:dyDescent="0.25">
      <c r="A312" s="142"/>
      <c r="B312" s="328"/>
      <c r="C312" s="335"/>
      <c r="D312" s="328">
        <v>2017</v>
      </c>
      <c r="E312" s="329"/>
      <c r="F312" s="354">
        <v>7</v>
      </c>
      <c r="G312" s="355">
        <v>12</v>
      </c>
      <c r="H312" s="356">
        <v>19</v>
      </c>
      <c r="I312" s="354">
        <v>10</v>
      </c>
      <c r="J312" s="355">
        <v>5</v>
      </c>
      <c r="K312" s="356">
        <v>15</v>
      </c>
      <c r="L312" s="357">
        <v>2</v>
      </c>
      <c r="M312" s="358">
        <v>228</v>
      </c>
      <c r="N312" s="111"/>
      <c r="O312" s="41"/>
    </row>
    <row r="313" spans="1:15" s="109" customFormat="1" ht="12.65" customHeight="1" x14ac:dyDescent="0.25">
      <c r="A313" s="142"/>
      <c r="B313" s="328"/>
      <c r="C313" s="335"/>
      <c r="D313" s="328">
        <v>2018</v>
      </c>
      <c r="E313" s="329"/>
      <c r="F313" s="354">
        <v>2</v>
      </c>
      <c r="G313" s="355">
        <v>12</v>
      </c>
      <c r="H313" s="356">
        <v>14</v>
      </c>
      <c r="I313" s="354">
        <v>1</v>
      </c>
      <c r="J313" s="355">
        <v>10</v>
      </c>
      <c r="K313" s="356">
        <v>11</v>
      </c>
      <c r="L313" s="357">
        <v>41</v>
      </c>
      <c r="M313" s="358">
        <v>198</v>
      </c>
      <c r="N313" s="111"/>
      <c r="O313" s="41"/>
    </row>
    <row r="314" spans="1:15" s="109" customFormat="1" ht="12.65" customHeight="1" x14ac:dyDescent="0.25">
      <c r="A314" s="142"/>
      <c r="B314" s="328"/>
      <c r="C314" s="335"/>
      <c r="D314" s="328">
        <v>2019</v>
      </c>
      <c r="E314" s="329"/>
      <c r="F314" s="354">
        <v>0</v>
      </c>
      <c r="G314" s="355">
        <v>18</v>
      </c>
      <c r="H314" s="356">
        <v>18</v>
      </c>
      <c r="I314" s="354">
        <v>3</v>
      </c>
      <c r="J314" s="355">
        <v>19</v>
      </c>
      <c r="K314" s="356">
        <v>22</v>
      </c>
      <c r="L314" s="357">
        <v>14</v>
      </c>
      <c r="M314" s="358">
        <v>219</v>
      </c>
      <c r="N314" s="111"/>
      <c r="O314" s="41"/>
    </row>
    <row r="315" spans="1:15" s="109" customFormat="1" ht="12.65" customHeight="1" x14ac:dyDescent="0.25">
      <c r="A315" s="142"/>
      <c r="B315" s="328"/>
      <c r="C315" s="335"/>
      <c r="D315" s="328">
        <v>2020</v>
      </c>
      <c r="E315" s="329"/>
      <c r="F315" s="354">
        <v>5</v>
      </c>
      <c r="G315" s="355">
        <v>18</v>
      </c>
      <c r="H315" s="356">
        <v>23</v>
      </c>
      <c r="I315" s="354">
        <v>2</v>
      </c>
      <c r="J315" s="355">
        <v>20</v>
      </c>
      <c r="K315" s="356">
        <v>22</v>
      </c>
      <c r="L315" s="357">
        <v>6</v>
      </c>
      <c r="M315" s="358">
        <v>235</v>
      </c>
      <c r="N315" s="111"/>
      <c r="O315" s="41"/>
    </row>
    <row r="316" spans="1:15" s="109" customFormat="1" ht="6" customHeight="1" thickBot="1" x14ac:dyDescent="0.3">
      <c r="A316" s="142"/>
      <c r="B316" s="328"/>
      <c r="C316" s="335"/>
      <c r="D316" s="340"/>
      <c r="E316" s="341">
        <v>5</v>
      </c>
      <c r="F316" s="342"/>
      <c r="G316" s="325"/>
      <c r="H316" s="343"/>
      <c r="I316" s="342"/>
      <c r="J316" s="325"/>
      <c r="K316" s="343"/>
      <c r="L316" s="344"/>
      <c r="M316" s="345"/>
      <c r="N316" s="110"/>
      <c r="O316" s="41"/>
    </row>
    <row r="317" spans="1:15" s="109" customFormat="1" ht="12.65" customHeight="1" x14ac:dyDescent="0.25">
      <c r="A317" s="142"/>
      <c r="B317" s="317" t="s">
        <v>116</v>
      </c>
      <c r="C317" s="346" t="s">
        <v>261</v>
      </c>
      <c r="D317" s="328">
        <v>2016</v>
      </c>
      <c r="E317" s="347"/>
      <c r="F317" s="351">
        <v>37</v>
      </c>
      <c r="G317" s="349">
        <v>95</v>
      </c>
      <c r="H317" s="350">
        <v>132</v>
      </c>
      <c r="I317" s="351">
        <v>24</v>
      </c>
      <c r="J317" s="349">
        <v>69</v>
      </c>
      <c r="K317" s="350">
        <v>93</v>
      </c>
      <c r="L317" s="339">
        <v>110</v>
      </c>
      <c r="M317" s="361">
        <v>1283</v>
      </c>
      <c r="N317" s="111"/>
      <c r="O317" s="41"/>
    </row>
    <row r="318" spans="1:15" s="109" customFormat="1" ht="12.65" customHeight="1" x14ac:dyDescent="0.25">
      <c r="A318" s="142"/>
      <c r="B318" s="317"/>
      <c r="C318" s="346" t="s">
        <v>117</v>
      </c>
      <c r="D318" s="328">
        <v>2017</v>
      </c>
      <c r="E318" s="329"/>
      <c r="F318" s="354">
        <v>40</v>
      </c>
      <c r="G318" s="355">
        <v>95</v>
      </c>
      <c r="H318" s="356">
        <v>135</v>
      </c>
      <c r="I318" s="354">
        <v>30</v>
      </c>
      <c r="J318" s="355">
        <v>74</v>
      </c>
      <c r="K318" s="356">
        <v>104</v>
      </c>
      <c r="L318" s="339">
        <v>102</v>
      </c>
      <c r="M318" s="361">
        <v>1285</v>
      </c>
      <c r="N318" s="111"/>
      <c r="O318" s="41"/>
    </row>
    <row r="319" spans="1:15" s="109" customFormat="1" ht="12.65" customHeight="1" x14ac:dyDescent="0.25">
      <c r="A319" s="142"/>
      <c r="B319" s="328"/>
      <c r="C319" s="335"/>
      <c r="D319" s="328">
        <v>2018</v>
      </c>
      <c r="E319" s="329"/>
      <c r="F319" s="354">
        <v>41</v>
      </c>
      <c r="G319" s="355">
        <v>71</v>
      </c>
      <c r="H319" s="356">
        <v>112</v>
      </c>
      <c r="I319" s="354">
        <v>39</v>
      </c>
      <c r="J319" s="355">
        <v>37</v>
      </c>
      <c r="K319" s="356">
        <v>76</v>
      </c>
      <c r="L319" s="339">
        <v>69</v>
      </c>
      <c r="M319" s="361">
        <v>1292</v>
      </c>
      <c r="N319" s="111"/>
      <c r="O319" s="41"/>
    </row>
    <row r="320" spans="1:15" s="109" customFormat="1" ht="12.65" customHeight="1" x14ac:dyDescent="0.25">
      <c r="A320" s="142"/>
      <c r="B320" s="328"/>
      <c r="C320" s="335"/>
      <c r="D320" s="328">
        <v>2019</v>
      </c>
      <c r="E320" s="329"/>
      <c r="F320" s="354">
        <v>36</v>
      </c>
      <c r="G320" s="355">
        <v>65</v>
      </c>
      <c r="H320" s="356">
        <v>101</v>
      </c>
      <c r="I320" s="354">
        <v>42</v>
      </c>
      <c r="J320" s="355">
        <v>57</v>
      </c>
      <c r="K320" s="356">
        <v>99</v>
      </c>
      <c r="L320" s="339">
        <v>90</v>
      </c>
      <c r="M320" s="361">
        <v>1301</v>
      </c>
      <c r="N320" s="111"/>
      <c r="O320" s="41"/>
    </row>
    <row r="321" spans="1:15" s="109" customFormat="1" ht="12.65" customHeight="1" x14ac:dyDescent="0.25">
      <c r="A321" s="142"/>
      <c r="B321" s="328"/>
      <c r="C321" s="335"/>
      <c r="D321" s="328">
        <v>2020</v>
      </c>
      <c r="E321" s="329"/>
      <c r="F321" s="354">
        <v>32</v>
      </c>
      <c r="G321" s="355">
        <v>62</v>
      </c>
      <c r="H321" s="356">
        <v>94</v>
      </c>
      <c r="I321" s="354">
        <v>34</v>
      </c>
      <c r="J321" s="355">
        <v>43</v>
      </c>
      <c r="K321" s="356">
        <v>77</v>
      </c>
      <c r="L321" s="339">
        <v>99</v>
      </c>
      <c r="M321" s="361">
        <v>1278</v>
      </c>
      <c r="N321" s="111"/>
      <c r="O321" s="59"/>
    </row>
    <row r="322" spans="1:15" s="109" customFormat="1" ht="6" customHeight="1" thickBot="1" x14ac:dyDescent="0.3">
      <c r="A322" s="142"/>
      <c r="B322" s="328"/>
      <c r="C322" s="335"/>
      <c r="D322" s="340"/>
      <c r="E322" s="341">
        <v>5</v>
      </c>
      <c r="F322" s="342"/>
      <c r="G322" s="325"/>
      <c r="H322" s="343"/>
      <c r="I322" s="342"/>
      <c r="J322" s="325"/>
      <c r="K322" s="343"/>
      <c r="L322" s="344"/>
      <c r="M322" s="345"/>
      <c r="N322" s="110"/>
      <c r="O322" s="41"/>
    </row>
    <row r="323" spans="1:15" s="109" customFormat="1" ht="12.65" customHeight="1" x14ac:dyDescent="0.25">
      <c r="A323" s="144"/>
      <c r="B323" s="393" t="s">
        <v>118</v>
      </c>
      <c r="C323" s="394" t="s">
        <v>229</v>
      </c>
      <c r="D323" s="328">
        <v>2016</v>
      </c>
      <c r="E323" s="395"/>
      <c r="F323" s="351">
        <v>0</v>
      </c>
      <c r="G323" s="349">
        <v>0</v>
      </c>
      <c r="H323" s="350">
        <v>0</v>
      </c>
      <c r="I323" s="351">
        <v>0</v>
      </c>
      <c r="J323" s="349">
        <v>0</v>
      </c>
      <c r="K323" s="350">
        <v>0</v>
      </c>
      <c r="L323" s="352">
        <v>0</v>
      </c>
      <c r="M323" s="353">
        <v>49</v>
      </c>
      <c r="N323" s="108"/>
      <c r="O323" s="41"/>
    </row>
    <row r="324" spans="1:15" s="109" customFormat="1" ht="12.65" customHeight="1" x14ac:dyDescent="0.25">
      <c r="A324" s="144"/>
      <c r="B324" s="393"/>
      <c r="C324" s="396" t="s">
        <v>262</v>
      </c>
      <c r="D324" s="328">
        <v>2017</v>
      </c>
      <c r="E324" s="397"/>
      <c r="F324" s="351">
        <v>0</v>
      </c>
      <c r="G324" s="349">
        <v>4</v>
      </c>
      <c r="H324" s="350">
        <v>4</v>
      </c>
      <c r="I324" s="351">
        <v>0</v>
      </c>
      <c r="J324" s="349">
        <v>0</v>
      </c>
      <c r="K324" s="350">
        <v>0</v>
      </c>
      <c r="L324" s="352">
        <v>0</v>
      </c>
      <c r="M324" s="353">
        <v>40</v>
      </c>
      <c r="N324" s="118"/>
      <c r="O324" s="41"/>
    </row>
    <row r="325" spans="1:15" s="109" customFormat="1" ht="12.65" customHeight="1" x14ac:dyDescent="0.25">
      <c r="A325" s="144"/>
      <c r="B325" s="393"/>
      <c r="C325" s="398" t="s">
        <v>119</v>
      </c>
      <c r="D325" s="328">
        <v>2018</v>
      </c>
      <c r="E325" s="397"/>
      <c r="F325" s="336" t="s">
        <v>5</v>
      </c>
      <c r="G325" s="337" t="s">
        <v>5</v>
      </c>
      <c r="H325" s="338" t="s">
        <v>5</v>
      </c>
      <c r="I325" s="336" t="s">
        <v>5</v>
      </c>
      <c r="J325" s="337" t="s">
        <v>5</v>
      </c>
      <c r="K325" s="338" t="s">
        <v>5</v>
      </c>
      <c r="L325" s="339" t="s">
        <v>5</v>
      </c>
      <c r="M325" s="361" t="s">
        <v>5</v>
      </c>
      <c r="N325" s="108"/>
      <c r="O325" s="41"/>
    </row>
    <row r="326" spans="1:15" s="109" customFormat="1" ht="12.65" customHeight="1" x14ac:dyDescent="0.25">
      <c r="A326" s="144"/>
      <c r="B326" s="393"/>
      <c r="C326" s="399" t="s">
        <v>120</v>
      </c>
      <c r="D326" s="328">
        <v>2019</v>
      </c>
      <c r="E326" s="397"/>
      <c r="F326" s="336">
        <v>2</v>
      </c>
      <c r="G326" s="337">
        <v>10</v>
      </c>
      <c r="H326" s="338">
        <v>12</v>
      </c>
      <c r="I326" s="336">
        <v>0</v>
      </c>
      <c r="J326" s="337">
        <v>1</v>
      </c>
      <c r="K326" s="338">
        <v>1</v>
      </c>
      <c r="L326" s="339">
        <v>0</v>
      </c>
      <c r="M326" s="361">
        <v>23</v>
      </c>
      <c r="N326" s="108"/>
      <c r="O326" s="41"/>
    </row>
    <row r="327" spans="1:15" s="109" customFormat="1" ht="12.65" customHeight="1" x14ac:dyDescent="0.25">
      <c r="A327" s="144"/>
      <c r="B327" s="393"/>
      <c r="C327" s="400"/>
      <c r="D327" s="328">
        <v>2020</v>
      </c>
      <c r="E327" s="397"/>
      <c r="F327" s="336" t="s">
        <v>5</v>
      </c>
      <c r="G327" s="337" t="s">
        <v>5</v>
      </c>
      <c r="H327" s="338" t="s">
        <v>5</v>
      </c>
      <c r="I327" s="336" t="s">
        <v>5</v>
      </c>
      <c r="J327" s="337" t="s">
        <v>5</v>
      </c>
      <c r="K327" s="338" t="s">
        <v>5</v>
      </c>
      <c r="L327" s="339" t="s">
        <v>5</v>
      </c>
      <c r="M327" s="361" t="s">
        <v>5</v>
      </c>
      <c r="N327" s="108"/>
      <c r="O327" s="41"/>
    </row>
    <row r="328" spans="1:15" s="109" customFormat="1" ht="6" customHeight="1" thickBot="1" x14ac:dyDescent="0.3">
      <c r="A328" s="142"/>
      <c r="B328" s="328"/>
      <c r="C328" s="335"/>
      <c r="D328" s="340"/>
      <c r="E328" s="341">
        <v>5</v>
      </c>
      <c r="F328" s="342"/>
      <c r="G328" s="325"/>
      <c r="H328" s="343"/>
      <c r="I328" s="342"/>
      <c r="J328" s="325"/>
      <c r="K328" s="343"/>
      <c r="L328" s="344"/>
      <c r="M328" s="345"/>
      <c r="N328" s="110"/>
      <c r="O328" s="41"/>
    </row>
    <row r="329" spans="1:15" s="109" customFormat="1" ht="12.65" customHeight="1" x14ac:dyDescent="0.25">
      <c r="A329" s="142"/>
      <c r="B329" s="328" t="s">
        <v>122</v>
      </c>
      <c r="C329" s="346" t="s">
        <v>121</v>
      </c>
      <c r="D329" s="328">
        <v>2016</v>
      </c>
      <c r="E329" s="347"/>
      <c r="F329" s="330" t="s">
        <v>5</v>
      </c>
      <c r="G329" s="331" t="s">
        <v>5</v>
      </c>
      <c r="H329" s="332" t="s">
        <v>5</v>
      </c>
      <c r="I329" s="330" t="s">
        <v>5</v>
      </c>
      <c r="J329" s="325" t="s">
        <v>5</v>
      </c>
      <c r="K329" s="332" t="s">
        <v>5</v>
      </c>
      <c r="L329" s="333" t="s">
        <v>5</v>
      </c>
      <c r="M329" s="334" t="s">
        <v>5</v>
      </c>
      <c r="N329" s="113"/>
      <c r="O329" s="41"/>
    </row>
    <row r="330" spans="1:15" s="109" customFormat="1" ht="12.65" customHeight="1" x14ac:dyDescent="0.25">
      <c r="A330" s="142"/>
      <c r="B330" s="328"/>
      <c r="C330" s="335"/>
      <c r="D330" s="328">
        <v>2017</v>
      </c>
      <c r="E330" s="329"/>
      <c r="F330" s="330" t="s">
        <v>5</v>
      </c>
      <c r="G330" s="331" t="s">
        <v>5</v>
      </c>
      <c r="H330" s="332" t="s">
        <v>5</v>
      </c>
      <c r="I330" s="330" t="s">
        <v>5</v>
      </c>
      <c r="J330" s="325" t="s">
        <v>5</v>
      </c>
      <c r="K330" s="332" t="s">
        <v>5</v>
      </c>
      <c r="L330" s="333" t="s">
        <v>5</v>
      </c>
      <c r="M330" s="334" t="s">
        <v>5</v>
      </c>
      <c r="N330" s="113"/>
      <c r="O330" s="41"/>
    </row>
    <row r="331" spans="1:15" s="109" customFormat="1" ht="12.65" customHeight="1" x14ac:dyDescent="0.25">
      <c r="A331" s="142"/>
      <c r="B331" s="328"/>
      <c r="C331" s="335"/>
      <c r="D331" s="328">
        <v>2018</v>
      </c>
      <c r="E331" s="329"/>
      <c r="F331" s="330" t="s">
        <v>5</v>
      </c>
      <c r="G331" s="331" t="s">
        <v>5</v>
      </c>
      <c r="H331" s="332" t="s">
        <v>5</v>
      </c>
      <c r="I331" s="330" t="s">
        <v>5</v>
      </c>
      <c r="J331" s="325" t="s">
        <v>5</v>
      </c>
      <c r="K331" s="332" t="s">
        <v>5</v>
      </c>
      <c r="L331" s="333" t="s">
        <v>5</v>
      </c>
      <c r="M331" s="334" t="s">
        <v>5</v>
      </c>
      <c r="N331" s="113"/>
      <c r="O331" s="41"/>
    </row>
    <row r="332" spans="1:15" s="109" customFormat="1" ht="12.65" customHeight="1" x14ac:dyDescent="0.25">
      <c r="A332" s="142"/>
      <c r="B332" s="328"/>
      <c r="C332" s="335"/>
      <c r="D332" s="328">
        <v>2019</v>
      </c>
      <c r="E332" s="329"/>
      <c r="F332" s="330" t="s">
        <v>5</v>
      </c>
      <c r="G332" s="331" t="s">
        <v>5</v>
      </c>
      <c r="H332" s="332" t="s">
        <v>5</v>
      </c>
      <c r="I332" s="330" t="s">
        <v>5</v>
      </c>
      <c r="J332" s="325" t="s">
        <v>5</v>
      </c>
      <c r="K332" s="332" t="s">
        <v>5</v>
      </c>
      <c r="L332" s="333" t="s">
        <v>5</v>
      </c>
      <c r="M332" s="334" t="s">
        <v>5</v>
      </c>
      <c r="N332" s="113"/>
      <c r="O332" s="41"/>
    </row>
    <row r="333" spans="1:15" s="109" customFormat="1" ht="12.65" customHeight="1" x14ac:dyDescent="0.25">
      <c r="A333" s="142"/>
      <c r="B333" s="328"/>
      <c r="C333" s="335"/>
      <c r="D333" s="328">
        <v>2020</v>
      </c>
      <c r="E333" s="329"/>
      <c r="F333" s="330" t="s">
        <v>5</v>
      </c>
      <c r="G333" s="331" t="s">
        <v>5</v>
      </c>
      <c r="H333" s="332" t="s">
        <v>5</v>
      </c>
      <c r="I333" s="330" t="s">
        <v>5</v>
      </c>
      <c r="J333" s="325" t="s">
        <v>5</v>
      </c>
      <c r="K333" s="332" t="s">
        <v>5</v>
      </c>
      <c r="L333" s="333" t="s">
        <v>5</v>
      </c>
      <c r="M333" s="334" t="s">
        <v>5</v>
      </c>
      <c r="N333" s="113"/>
      <c r="O333" s="41"/>
    </row>
    <row r="334" spans="1:15" s="109" customFormat="1" ht="6" customHeight="1" thickBot="1" x14ac:dyDescent="0.3">
      <c r="A334" s="142"/>
      <c r="B334" s="328"/>
      <c r="C334" s="335"/>
      <c r="D334" s="340"/>
      <c r="E334" s="341">
        <v>5</v>
      </c>
      <c r="F334" s="342"/>
      <c r="G334" s="325"/>
      <c r="H334" s="343"/>
      <c r="I334" s="342"/>
      <c r="J334" s="325"/>
      <c r="K334" s="343"/>
      <c r="L334" s="344"/>
      <c r="M334" s="344"/>
      <c r="N334" s="110"/>
      <c r="O334" s="41"/>
    </row>
    <row r="335" spans="1:15" s="109" customFormat="1" ht="12.65" customHeight="1" x14ac:dyDescent="0.25">
      <c r="A335" s="141"/>
      <c r="B335" s="328" t="s">
        <v>124</v>
      </c>
      <c r="C335" s="346" t="s">
        <v>123</v>
      </c>
      <c r="D335" s="328">
        <v>2016</v>
      </c>
      <c r="E335" s="347"/>
      <c r="F335" s="351">
        <v>0</v>
      </c>
      <c r="G335" s="349">
        <v>1</v>
      </c>
      <c r="H335" s="350">
        <v>1</v>
      </c>
      <c r="I335" s="351">
        <v>0</v>
      </c>
      <c r="J335" s="349">
        <v>0</v>
      </c>
      <c r="K335" s="350">
        <v>0</v>
      </c>
      <c r="L335" s="352">
        <v>0</v>
      </c>
      <c r="M335" s="353">
        <v>19</v>
      </c>
      <c r="N335" s="113"/>
      <c r="O335" s="41"/>
    </row>
    <row r="336" spans="1:15" s="109" customFormat="1" ht="12.65" customHeight="1" x14ac:dyDescent="0.25">
      <c r="A336" s="142"/>
      <c r="B336" s="328"/>
      <c r="C336" s="335"/>
      <c r="D336" s="328">
        <v>2017</v>
      </c>
      <c r="E336" s="329"/>
      <c r="F336" s="354">
        <v>1</v>
      </c>
      <c r="G336" s="355">
        <v>2</v>
      </c>
      <c r="H336" s="356">
        <v>3</v>
      </c>
      <c r="I336" s="354">
        <v>0</v>
      </c>
      <c r="J336" s="355">
        <v>0</v>
      </c>
      <c r="K336" s="356">
        <v>0</v>
      </c>
      <c r="L336" s="357">
        <v>0</v>
      </c>
      <c r="M336" s="358">
        <v>19</v>
      </c>
      <c r="N336" s="111"/>
      <c r="O336" s="41"/>
    </row>
    <row r="337" spans="1:15" s="109" customFormat="1" ht="12.65" customHeight="1" x14ac:dyDescent="0.25">
      <c r="A337" s="142"/>
      <c r="B337" s="328"/>
      <c r="C337" s="335"/>
      <c r="D337" s="328">
        <v>2018</v>
      </c>
      <c r="E337" s="329"/>
      <c r="F337" s="354">
        <v>0</v>
      </c>
      <c r="G337" s="355">
        <v>0</v>
      </c>
      <c r="H337" s="356">
        <v>0</v>
      </c>
      <c r="I337" s="354">
        <v>0</v>
      </c>
      <c r="J337" s="355">
        <v>0</v>
      </c>
      <c r="K337" s="356">
        <v>0</v>
      </c>
      <c r="L337" s="357">
        <v>0</v>
      </c>
      <c r="M337" s="358">
        <v>19</v>
      </c>
      <c r="N337" s="111"/>
      <c r="O337" s="41"/>
    </row>
    <row r="338" spans="1:15" s="109" customFormat="1" ht="12.65" customHeight="1" x14ac:dyDescent="0.25">
      <c r="A338" s="142"/>
      <c r="B338" s="328"/>
      <c r="C338" s="335"/>
      <c r="D338" s="328">
        <v>2019</v>
      </c>
      <c r="E338" s="329"/>
      <c r="F338" s="354">
        <v>0</v>
      </c>
      <c r="G338" s="355">
        <v>1</v>
      </c>
      <c r="H338" s="356">
        <v>1</v>
      </c>
      <c r="I338" s="354">
        <v>0</v>
      </c>
      <c r="J338" s="355">
        <v>0</v>
      </c>
      <c r="K338" s="356">
        <v>0</v>
      </c>
      <c r="L338" s="357">
        <v>0</v>
      </c>
      <c r="M338" s="358">
        <v>19</v>
      </c>
      <c r="N338" s="111"/>
      <c r="O338" s="41"/>
    </row>
    <row r="339" spans="1:15" s="109" customFormat="1" ht="12.65" customHeight="1" x14ac:dyDescent="0.25">
      <c r="A339" s="142"/>
      <c r="B339" s="328"/>
      <c r="C339" s="335"/>
      <c r="D339" s="328">
        <v>2020</v>
      </c>
      <c r="E339" s="329"/>
      <c r="F339" s="330" t="s">
        <v>5</v>
      </c>
      <c r="G339" s="331" t="s">
        <v>5</v>
      </c>
      <c r="H339" s="332" t="s">
        <v>5</v>
      </c>
      <c r="I339" s="330" t="s">
        <v>5</v>
      </c>
      <c r="J339" s="325" t="s">
        <v>5</v>
      </c>
      <c r="K339" s="332" t="s">
        <v>5</v>
      </c>
      <c r="L339" s="333" t="s">
        <v>5</v>
      </c>
      <c r="M339" s="334" t="s">
        <v>5</v>
      </c>
      <c r="N339" s="111"/>
      <c r="O339" s="41"/>
    </row>
    <row r="340" spans="1:15" s="109" customFormat="1" ht="6" customHeight="1" thickBot="1" x14ac:dyDescent="0.3">
      <c r="A340" s="142"/>
      <c r="B340" s="328"/>
      <c r="C340" s="335"/>
      <c r="D340" s="340"/>
      <c r="E340" s="341">
        <v>5</v>
      </c>
      <c r="F340" s="342"/>
      <c r="G340" s="325"/>
      <c r="H340" s="343"/>
      <c r="I340" s="342"/>
      <c r="J340" s="325"/>
      <c r="K340" s="343"/>
      <c r="L340" s="344"/>
      <c r="M340" s="345"/>
      <c r="N340" s="110"/>
      <c r="O340" s="41"/>
    </row>
    <row r="341" spans="1:15" s="109" customFormat="1" ht="12.65" customHeight="1" x14ac:dyDescent="0.25">
      <c r="A341" s="142"/>
      <c r="B341" s="317" t="s">
        <v>126</v>
      </c>
      <c r="C341" s="346" t="s">
        <v>125</v>
      </c>
      <c r="D341" s="328">
        <v>2016</v>
      </c>
      <c r="E341" s="347"/>
      <c r="F341" s="351">
        <v>5</v>
      </c>
      <c r="G341" s="349">
        <v>24</v>
      </c>
      <c r="H341" s="350">
        <v>29</v>
      </c>
      <c r="I341" s="351">
        <v>4</v>
      </c>
      <c r="J341" s="349">
        <v>3</v>
      </c>
      <c r="K341" s="350">
        <v>7</v>
      </c>
      <c r="L341" s="352">
        <v>2</v>
      </c>
      <c r="M341" s="353">
        <v>97</v>
      </c>
      <c r="N341" s="111"/>
      <c r="O341" s="41"/>
    </row>
    <row r="342" spans="1:15" s="109" customFormat="1" ht="12.65" customHeight="1" x14ac:dyDescent="0.25">
      <c r="A342" s="142"/>
      <c r="B342" s="328"/>
      <c r="C342" s="335"/>
      <c r="D342" s="328">
        <v>2017</v>
      </c>
      <c r="E342" s="329"/>
      <c r="F342" s="354">
        <v>3</v>
      </c>
      <c r="G342" s="355">
        <v>35</v>
      </c>
      <c r="H342" s="356">
        <v>38</v>
      </c>
      <c r="I342" s="354">
        <v>20</v>
      </c>
      <c r="J342" s="355">
        <v>48</v>
      </c>
      <c r="K342" s="356">
        <v>68</v>
      </c>
      <c r="L342" s="357">
        <v>0</v>
      </c>
      <c r="M342" s="358">
        <v>165</v>
      </c>
      <c r="N342" s="111"/>
      <c r="O342" s="41"/>
    </row>
    <row r="343" spans="1:15" s="109" customFormat="1" ht="12.65" customHeight="1" x14ac:dyDescent="0.25">
      <c r="A343" s="142"/>
      <c r="B343" s="328"/>
      <c r="C343" s="335"/>
      <c r="D343" s="328">
        <v>2018</v>
      </c>
      <c r="E343" s="329"/>
      <c r="F343" s="354">
        <v>10</v>
      </c>
      <c r="G343" s="355">
        <v>42</v>
      </c>
      <c r="H343" s="356">
        <v>52</v>
      </c>
      <c r="I343" s="354">
        <v>8</v>
      </c>
      <c r="J343" s="355">
        <v>45</v>
      </c>
      <c r="K343" s="356">
        <v>53</v>
      </c>
      <c r="L343" s="357">
        <v>1</v>
      </c>
      <c r="M343" s="358">
        <v>217</v>
      </c>
      <c r="N343" s="111"/>
      <c r="O343" s="41"/>
    </row>
    <row r="344" spans="1:15" s="109" customFormat="1" ht="12.65" customHeight="1" x14ac:dyDescent="0.25">
      <c r="A344" s="142"/>
      <c r="B344" s="328"/>
      <c r="C344" s="335"/>
      <c r="D344" s="328">
        <v>2019</v>
      </c>
      <c r="E344" s="329"/>
      <c r="F344" s="354">
        <v>12</v>
      </c>
      <c r="G344" s="355">
        <v>43</v>
      </c>
      <c r="H344" s="356">
        <v>55</v>
      </c>
      <c r="I344" s="354">
        <v>6</v>
      </c>
      <c r="J344" s="355">
        <v>56</v>
      </c>
      <c r="K344" s="356">
        <v>62</v>
      </c>
      <c r="L344" s="357">
        <v>2</v>
      </c>
      <c r="M344" s="358">
        <v>277</v>
      </c>
      <c r="N344" s="111"/>
      <c r="O344" s="41"/>
    </row>
    <row r="345" spans="1:15" s="109" customFormat="1" ht="12.65" customHeight="1" x14ac:dyDescent="0.25">
      <c r="A345" s="142"/>
      <c r="B345" s="328"/>
      <c r="C345" s="335"/>
      <c r="D345" s="328">
        <v>2020</v>
      </c>
      <c r="E345" s="329"/>
      <c r="F345" s="354">
        <v>9</v>
      </c>
      <c r="G345" s="355">
        <v>34</v>
      </c>
      <c r="H345" s="356">
        <v>43</v>
      </c>
      <c r="I345" s="354">
        <v>6</v>
      </c>
      <c r="J345" s="355">
        <v>10</v>
      </c>
      <c r="K345" s="356">
        <v>16</v>
      </c>
      <c r="L345" s="357">
        <v>3</v>
      </c>
      <c r="M345" s="358">
        <v>290</v>
      </c>
      <c r="N345" s="111"/>
      <c r="O345" s="41"/>
    </row>
    <row r="346" spans="1:15" s="109" customFormat="1" ht="6" customHeight="1" thickBot="1" x14ac:dyDescent="0.3">
      <c r="A346" s="142"/>
      <c r="B346" s="328"/>
      <c r="C346" s="335"/>
      <c r="D346" s="340"/>
      <c r="E346" s="341">
        <v>5</v>
      </c>
      <c r="F346" s="342"/>
      <c r="G346" s="325"/>
      <c r="H346" s="343"/>
      <c r="I346" s="342"/>
      <c r="J346" s="325"/>
      <c r="K346" s="343"/>
      <c r="L346" s="344"/>
      <c r="M346" s="345"/>
      <c r="N346" s="110"/>
      <c r="O346" s="41"/>
    </row>
    <row r="347" spans="1:15" s="109" customFormat="1" ht="27" customHeight="1" x14ac:dyDescent="0.25">
      <c r="A347" s="141"/>
      <c r="B347" s="310"/>
      <c r="C347" s="311" t="s">
        <v>0</v>
      </c>
      <c r="D347" s="312" t="s">
        <v>1</v>
      </c>
      <c r="E347" s="313"/>
      <c r="F347" s="314" t="s">
        <v>265</v>
      </c>
      <c r="G347" s="314"/>
      <c r="H347" s="315"/>
      <c r="I347" s="314" t="s">
        <v>449</v>
      </c>
      <c r="J347" s="314"/>
      <c r="K347" s="315"/>
      <c r="L347" s="316" t="s">
        <v>447</v>
      </c>
      <c r="M347" s="316" t="s">
        <v>2</v>
      </c>
      <c r="N347" s="108"/>
      <c r="O347" s="41"/>
    </row>
    <row r="348" spans="1:15" s="109" customFormat="1" ht="6.65" customHeight="1" x14ac:dyDescent="0.25">
      <c r="A348" s="142"/>
      <c r="B348" s="317"/>
      <c r="C348" s="318"/>
      <c r="D348" s="319"/>
      <c r="E348" s="320"/>
      <c r="F348" s="321"/>
      <c r="G348" s="322"/>
      <c r="H348" s="323"/>
      <c r="I348" s="324"/>
      <c r="J348" s="325"/>
      <c r="K348" s="323"/>
      <c r="L348" s="326"/>
      <c r="M348" s="327"/>
      <c r="N348" s="110"/>
      <c r="O348" s="41"/>
    </row>
    <row r="349" spans="1:15" s="109" customFormat="1" ht="12.65" customHeight="1" x14ac:dyDescent="0.25">
      <c r="A349" s="145"/>
      <c r="B349" s="317" t="s">
        <v>127</v>
      </c>
      <c r="C349" s="346" t="s">
        <v>128</v>
      </c>
      <c r="D349" s="328">
        <v>2016</v>
      </c>
      <c r="E349" s="347"/>
      <c r="F349" s="351">
        <v>86</v>
      </c>
      <c r="G349" s="349">
        <v>29</v>
      </c>
      <c r="H349" s="350">
        <v>115</v>
      </c>
      <c r="I349" s="351">
        <v>55</v>
      </c>
      <c r="J349" s="349">
        <v>30</v>
      </c>
      <c r="K349" s="350">
        <v>85</v>
      </c>
      <c r="L349" s="339">
        <v>51</v>
      </c>
      <c r="M349" s="361">
        <v>1162</v>
      </c>
      <c r="N349" s="111"/>
      <c r="O349" s="41"/>
    </row>
    <row r="350" spans="1:15" s="109" customFormat="1" ht="12.65" customHeight="1" x14ac:dyDescent="0.25">
      <c r="A350" s="142"/>
      <c r="B350" s="328"/>
      <c r="C350" s="335"/>
      <c r="D350" s="328">
        <v>2017</v>
      </c>
      <c r="E350" s="329"/>
      <c r="F350" s="354">
        <v>84</v>
      </c>
      <c r="G350" s="355">
        <v>26</v>
      </c>
      <c r="H350" s="356">
        <v>110</v>
      </c>
      <c r="I350" s="354">
        <v>66</v>
      </c>
      <c r="J350" s="355">
        <v>8</v>
      </c>
      <c r="K350" s="356">
        <v>74</v>
      </c>
      <c r="L350" s="339">
        <v>58</v>
      </c>
      <c r="M350" s="361">
        <v>1178</v>
      </c>
      <c r="N350" s="111"/>
      <c r="O350" s="41"/>
    </row>
    <row r="351" spans="1:15" s="109" customFormat="1" ht="12.65" customHeight="1" x14ac:dyDescent="0.25">
      <c r="A351" s="142"/>
      <c r="B351" s="328"/>
      <c r="C351" s="335"/>
      <c r="D351" s="328">
        <v>2018</v>
      </c>
      <c r="E351" s="329"/>
      <c r="F351" s="354">
        <v>60</v>
      </c>
      <c r="G351" s="355">
        <v>43</v>
      </c>
      <c r="H351" s="356">
        <v>103</v>
      </c>
      <c r="I351" s="354">
        <v>78</v>
      </c>
      <c r="J351" s="355">
        <v>13</v>
      </c>
      <c r="K351" s="356">
        <v>91</v>
      </c>
      <c r="L351" s="339">
        <v>40</v>
      </c>
      <c r="M351" s="361">
        <v>1229</v>
      </c>
      <c r="N351" s="111"/>
      <c r="O351" s="41"/>
    </row>
    <row r="352" spans="1:15" s="109" customFormat="1" ht="12.65" customHeight="1" x14ac:dyDescent="0.25">
      <c r="A352" s="142"/>
      <c r="B352" s="328"/>
      <c r="C352" s="335"/>
      <c r="D352" s="328">
        <v>2019</v>
      </c>
      <c r="E352" s="329"/>
      <c r="F352" s="354">
        <v>68</v>
      </c>
      <c r="G352" s="355">
        <v>59</v>
      </c>
      <c r="H352" s="356">
        <v>127</v>
      </c>
      <c r="I352" s="354">
        <v>80</v>
      </c>
      <c r="J352" s="355">
        <v>9</v>
      </c>
      <c r="K352" s="356">
        <v>89</v>
      </c>
      <c r="L352" s="339">
        <v>87</v>
      </c>
      <c r="M352" s="361">
        <v>1231</v>
      </c>
      <c r="N352" s="111"/>
      <c r="O352" s="41"/>
    </row>
    <row r="353" spans="1:15" s="109" customFormat="1" ht="12.65" customHeight="1" x14ac:dyDescent="0.25">
      <c r="A353" s="142"/>
      <c r="B353" s="328"/>
      <c r="C353" s="335"/>
      <c r="D353" s="328">
        <v>2020</v>
      </c>
      <c r="E353" s="329"/>
      <c r="F353" s="354">
        <v>98</v>
      </c>
      <c r="G353" s="355">
        <v>50</v>
      </c>
      <c r="H353" s="356">
        <v>148</v>
      </c>
      <c r="I353" s="354">
        <v>86</v>
      </c>
      <c r="J353" s="355">
        <v>15</v>
      </c>
      <c r="K353" s="356">
        <v>101</v>
      </c>
      <c r="L353" s="339">
        <v>40</v>
      </c>
      <c r="M353" s="361">
        <v>1292</v>
      </c>
      <c r="N353" s="111"/>
      <c r="O353" s="41"/>
    </row>
    <row r="354" spans="1:15" s="109" customFormat="1" ht="6" customHeight="1" thickBot="1" x14ac:dyDescent="0.3">
      <c r="A354" s="142"/>
      <c r="B354" s="328"/>
      <c r="C354" s="335"/>
      <c r="D354" s="340"/>
      <c r="E354" s="341">
        <v>5</v>
      </c>
      <c r="F354" s="342"/>
      <c r="G354" s="325"/>
      <c r="H354" s="343"/>
      <c r="I354" s="342"/>
      <c r="J354" s="325"/>
      <c r="K354" s="343"/>
      <c r="L354" s="344"/>
      <c r="M354" s="345"/>
      <c r="N354" s="110"/>
      <c r="O354" s="41"/>
    </row>
    <row r="355" spans="1:15" s="109" customFormat="1" ht="12.65" customHeight="1" x14ac:dyDescent="0.25">
      <c r="A355" s="145"/>
      <c r="B355" s="328" t="s">
        <v>130</v>
      </c>
      <c r="C355" s="346" t="s">
        <v>129</v>
      </c>
      <c r="D355" s="328">
        <v>2016</v>
      </c>
      <c r="E355" s="347"/>
      <c r="F355" s="351">
        <v>3</v>
      </c>
      <c r="G355" s="349">
        <v>0</v>
      </c>
      <c r="H355" s="350">
        <v>3</v>
      </c>
      <c r="I355" s="351">
        <v>0</v>
      </c>
      <c r="J355" s="349">
        <v>1</v>
      </c>
      <c r="K355" s="350">
        <v>1</v>
      </c>
      <c r="L355" s="352">
        <v>0</v>
      </c>
      <c r="M355" s="353">
        <v>12</v>
      </c>
      <c r="N355" s="111"/>
      <c r="O355" s="41"/>
    </row>
    <row r="356" spans="1:15" s="109" customFormat="1" ht="12.65" customHeight="1" x14ac:dyDescent="0.25">
      <c r="A356" s="142"/>
      <c r="B356" s="328"/>
      <c r="C356" s="335"/>
      <c r="D356" s="328">
        <v>2017</v>
      </c>
      <c r="E356" s="329"/>
      <c r="F356" s="354">
        <v>0</v>
      </c>
      <c r="G356" s="355">
        <v>0</v>
      </c>
      <c r="H356" s="356">
        <v>0</v>
      </c>
      <c r="I356" s="354">
        <v>0</v>
      </c>
      <c r="J356" s="355">
        <v>1</v>
      </c>
      <c r="K356" s="356">
        <v>1</v>
      </c>
      <c r="L356" s="357">
        <v>0</v>
      </c>
      <c r="M356" s="358">
        <v>13</v>
      </c>
      <c r="N356" s="111"/>
      <c r="O356" s="41"/>
    </row>
    <row r="357" spans="1:15" s="109" customFormat="1" ht="12.65" customHeight="1" x14ac:dyDescent="0.25">
      <c r="A357" s="142"/>
      <c r="B357" s="328"/>
      <c r="C357" s="335"/>
      <c r="D357" s="328">
        <v>2018</v>
      </c>
      <c r="E357" s="329"/>
      <c r="F357" s="354">
        <v>0</v>
      </c>
      <c r="G357" s="355">
        <v>0</v>
      </c>
      <c r="H357" s="356">
        <v>0</v>
      </c>
      <c r="I357" s="354">
        <v>0</v>
      </c>
      <c r="J357" s="355">
        <v>0</v>
      </c>
      <c r="K357" s="356">
        <v>0</v>
      </c>
      <c r="L357" s="357">
        <v>2</v>
      </c>
      <c r="M357" s="358">
        <v>11</v>
      </c>
      <c r="N357" s="111"/>
      <c r="O357" s="41"/>
    </row>
    <row r="358" spans="1:15" s="109" customFormat="1" ht="12.65" customHeight="1" x14ac:dyDescent="0.25">
      <c r="A358" s="142"/>
      <c r="B358" s="328"/>
      <c r="C358" s="335"/>
      <c r="D358" s="328">
        <v>2019</v>
      </c>
      <c r="E358" s="329"/>
      <c r="F358" s="354">
        <v>0</v>
      </c>
      <c r="G358" s="355">
        <v>1</v>
      </c>
      <c r="H358" s="356">
        <v>1</v>
      </c>
      <c r="I358" s="354">
        <v>0</v>
      </c>
      <c r="J358" s="355">
        <v>0</v>
      </c>
      <c r="K358" s="356">
        <v>0</v>
      </c>
      <c r="L358" s="357">
        <v>1</v>
      </c>
      <c r="M358" s="358">
        <v>10</v>
      </c>
      <c r="N358" s="111"/>
      <c r="O358" s="41"/>
    </row>
    <row r="359" spans="1:15" s="109" customFormat="1" ht="12.65" customHeight="1" x14ac:dyDescent="0.25">
      <c r="A359" s="142"/>
      <c r="B359" s="328"/>
      <c r="C359" s="335"/>
      <c r="D359" s="328">
        <v>2020</v>
      </c>
      <c r="E359" s="329"/>
      <c r="F359" s="354">
        <v>0</v>
      </c>
      <c r="G359" s="355">
        <v>0</v>
      </c>
      <c r="H359" s="356">
        <v>0</v>
      </c>
      <c r="I359" s="354">
        <v>1</v>
      </c>
      <c r="J359" s="355">
        <v>1</v>
      </c>
      <c r="K359" s="356">
        <v>2</v>
      </c>
      <c r="L359" s="357">
        <v>3</v>
      </c>
      <c r="M359" s="358">
        <v>9</v>
      </c>
      <c r="N359" s="111"/>
      <c r="O359" s="41"/>
    </row>
    <row r="360" spans="1:15" s="109" customFormat="1" ht="6" customHeight="1" thickBot="1" x14ac:dyDescent="0.3">
      <c r="A360" s="142"/>
      <c r="B360" s="328"/>
      <c r="C360" s="335"/>
      <c r="D360" s="340"/>
      <c r="E360" s="341">
        <v>5</v>
      </c>
      <c r="F360" s="342"/>
      <c r="G360" s="325"/>
      <c r="H360" s="343"/>
      <c r="I360" s="342"/>
      <c r="J360" s="325"/>
      <c r="K360" s="343"/>
      <c r="L360" s="344"/>
      <c r="M360" s="345"/>
      <c r="N360" s="110"/>
      <c r="O360" s="41"/>
    </row>
    <row r="361" spans="1:15" s="109" customFormat="1" ht="12.65" customHeight="1" x14ac:dyDescent="0.25">
      <c r="A361" s="145"/>
      <c r="B361" s="328" t="s">
        <v>131</v>
      </c>
      <c r="C361" s="346" t="s">
        <v>132</v>
      </c>
      <c r="D361" s="328">
        <v>2016</v>
      </c>
      <c r="E361" s="347"/>
      <c r="F361" s="330">
        <v>5</v>
      </c>
      <c r="G361" s="331">
        <v>57</v>
      </c>
      <c r="H361" s="332">
        <v>62</v>
      </c>
      <c r="I361" s="330">
        <v>5</v>
      </c>
      <c r="J361" s="325">
        <v>57</v>
      </c>
      <c r="K361" s="332">
        <v>62</v>
      </c>
      <c r="L361" s="333">
        <v>5</v>
      </c>
      <c r="M361" s="375">
        <v>461</v>
      </c>
      <c r="N361" s="113"/>
      <c r="O361" s="41"/>
    </row>
    <row r="362" spans="1:15" s="109" customFormat="1" ht="12.65" customHeight="1" x14ac:dyDescent="0.25">
      <c r="A362" s="142"/>
      <c r="B362" s="328"/>
      <c r="C362" s="346"/>
      <c r="D362" s="328">
        <v>2017</v>
      </c>
      <c r="E362" s="329"/>
      <c r="F362" s="336" t="s">
        <v>5</v>
      </c>
      <c r="G362" s="337" t="s">
        <v>5</v>
      </c>
      <c r="H362" s="338" t="s">
        <v>5</v>
      </c>
      <c r="I362" s="336" t="s">
        <v>5</v>
      </c>
      <c r="J362" s="337" t="s">
        <v>5</v>
      </c>
      <c r="K362" s="338" t="s">
        <v>5</v>
      </c>
      <c r="L362" s="339" t="s">
        <v>5</v>
      </c>
      <c r="M362" s="361" t="s">
        <v>5</v>
      </c>
      <c r="N362" s="111"/>
      <c r="O362" s="41"/>
    </row>
    <row r="363" spans="1:15" s="109" customFormat="1" ht="12.65" customHeight="1" x14ac:dyDescent="0.25">
      <c r="A363" s="142"/>
      <c r="B363" s="328"/>
      <c r="C363" s="346"/>
      <c r="D363" s="328">
        <v>2018</v>
      </c>
      <c r="E363" s="329"/>
      <c r="F363" s="336">
        <v>27</v>
      </c>
      <c r="G363" s="337">
        <v>0</v>
      </c>
      <c r="H363" s="338">
        <v>27</v>
      </c>
      <c r="I363" s="336">
        <v>27</v>
      </c>
      <c r="J363" s="337">
        <v>0</v>
      </c>
      <c r="K363" s="338">
        <v>27</v>
      </c>
      <c r="L363" s="339">
        <v>0</v>
      </c>
      <c r="M363" s="375">
        <v>501</v>
      </c>
      <c r="N363" s="112"/>
      <c r="O363" s="41"/>
    </row>
    <row r="364" spans="1:15" s="109" customFormat="1" ht="12.65" customHeight="1" x14ac:dyDescent="0.25">
      <c r="A364" s="142"/>
      <c r="B364" s="328"/>
      <c r="C364" s="346"/>
      <c r="D364" s="328">
        <v>2019</v>
      </c>
      <c r="E364" s="329"/>
      <c r="F364" s="330" t="s">
        <v>5</v>
      </c>
      <c r="G364" s="331" t="s">
        <v>5</v>
      </c>
      <c r="H364" s="332" t="s">
        <v>5</v>
      </c>
      <c r="I364" s="330" t="s">
        <v>5</v>
      </c>
      <c r="J364" s="325" t="s">
        <v>5</v>
      </c>
      <c r="K364" s="332" t="s">
        <v>5</v>
      </c>
      <c r="L364" s="333" t="s">
        <v>5</v>
      </c>
      <c r="M364" s="334" t="s">
        <v>5</v>
      </c>
      <c r="N364" s="112"/>
      <c r="O364" s="41"/>
    </row>
    <row r="365" spans="1:15" s="109" customFormat="1" ht="12.65" customHeight="1" x14ac:dyDescent="0.25">
      <c r="A365" s="142"/>
      <c r="B365" s="328"/>
      <c r="C365" s="346"/>
      <c r="D365" s="328">
        <v>2020</v>
      </c>
      <c r="E365" s="329"/>
      <c r="F365" s="336">
        <v>5</v>
      </c>
      <c r="G365" s="337">
        <v>16</v>
      </c>
      <c r="H365" s="338">
        <v>21</v>
      </c>
      <c r="I365" s="336">
        <v>7</v>
      </c>
      <c r="J365" s="337">
        <v>19</v>
      </c>
      <c r="K365" s="338">
        <v>26</v>
      </c>
      <c r="L365" s="339">
        <v>10</v>
      </c>
      <c r="M365" s="375">
        <v>490</v>
      </c>
      <c r="N365" s="112"/>
      <c r="O365" s="41"/>
    </row>
    <row r="366" spans="1:15" s="109" customFormat="1" ht="6" customHeight="1" thickBot="1" x14ac:dyDescent="0.3">
      <c r="A366" s="142"/>
      <c r="B366" s="328"/>
      <c r="C366" s="335"/>
      <c r="D366" s="340"/>
      <c r="E366" s="341">
        <v>5</v>
      </c>
      <c r="F366" s="342"/>
      <c r="G366" s="325"/>
      <c r="H366" s="343"/>
      <c r="I366" s="342"/>
      <c r="J366" s="325"/>
      <c r="K366" s="343"/>
      <c r="L366" s="344"/>
      <c r="M366" s="345"/>
      <c r="N366" s="110"/>
      <c r="O366" s="41"/>
    </row>
    <row r="367" spans="1:15" s="109" customFormat="1" ht="12.65" customHeight="1" x14ac:dyDescent="0.25">
      <c r="A367" s="145"/>
      <c r="B367" s="328" t="s">
        <v>133</v>
      </c>
      <c r="C367" s="346" t="s">
        <v>134</v>
      </c>
      <c r="D367" s="328">
        <v>2016</v>
      </c>
      <c r="E367" s="347"/>
      <c r="F367" s="401">
        <v>2621</v>
      </c>
      <c r="G367" s="402">
        <v>678</v>
      </c>
      <c r="H367" s="403">
        <v>3299</v>
      </c>
      <c r="I367" s="401">
        <v>2320</v>
      </c>
      <c r="J367" s="402">
        <v>660</v>
      </c>
      <c r="K367" s="403">
        <v>2980</v>
      </c>
      <c r="L367" s="404">
        <v>1598</v>
      </c>
      <c r="M367" s="405">
        <v>25148</v>
      </c>
      <c r="N367" s="111"/>
      <c r="O367" s="41"/>
    </row>
    <row r="368" spans="1:15" s="109" customFormat="1" ht="12.65" customHeight="1" x14ac:dyDescent="0.25">
      <c r="A368" s="142"/>
      <c r="B368" s="328"/>
      <c r="C368" s="376" t="s">
        <v>135</v>
      </c>
      <c r="D368" s="328">
        <v>2017</v>
      </c>
      <c r="E368" s="329"/>
      <c r="F368" s="330">
        <v>2763</v>
      </c>
      <c r="G368" s="331">
        <v>659</v>
      </c>
      <c r="H368" s="332">
        <v>3422</v>
      </c>
      <c r="I368" s="330">
        <v>2277</v>
      </c>
      <c r="J368" s="331">
        <v>588</v>
      </c>
      <c r="K368" s="332">
        <v>2865</v>
      </c>
      <c r="L368" s="333">
        <v>2099</v>
      </c>
      <c r="M368" s="334">
        <v>25914</v>
      </c>
      <c r="N368" s="111"/>
      <c r="O368" s="41"/>
    </row>
    <row r="369" spans="1:15" s="109" customFormat="1" ht="12.65" customHeight="1" x14ac:dyDescent="0.25">
      <c r="A369" s="142"/>
      <c r="B369" s="328"/>
      <c r="C369" s="335"/>
      <c r="D369" s="328">
        <v>2018</v>
      </c>
      <c r="E369" s="329"/>
      <c r="F369" s="330">
        <v>2831</v>
      </c>
      <c r="G369" s="331">
        <v>723</v>
      </c>
      <c r="H369" s="332">
        <v>3554</v>
      </c>
      <c r="I369" s="330">
        <v>2218</v>
      </c>
      <c r="J369" s="331">
        <v>539</v>
      </c>
      <c r="K369" s="332">
        <v>2757</v>
      </c>
      <c r="L369" s="333">
        <v>1772</v>
      </c>
      <c r="M369" s="334">
        <v>26896</v>
      </c>
      <c r="N369" s="112"/>
      <c r="O369" s="41"/>
    </row>
    <row r="370" spans="1:15" s="109" customFormat="1" ht="12.65" customHeight="1" x14ac:dyDescent="0.25">
      <c r="A370" s="142"/>
      <c r="B370" s="328"/>
      <c r="C370" s="335"/>
      <c r="D370" s="328">
        <v>2019</v>
      </c>
      <c r="E370" s="329"/>
      <c r="F370" s="330">
        <v>2853</v>
      </c>
      <c r="G370" s="331">
        <v>672</v>
      </c>
      <c r="H370" s="332">
        <v>3525</v>
      </c>
      <c r="I370" s="330">
        <v>2588</v>
      </c>
      <c r="J370" s="331">
        <v>600</v>
      </c>
      <c r="K370" s="332">
        <v>3188</v>
      </c>
      <c r="L370" s="333">
        <v>1856</v>
      </c>
      <c r="M370" s="334">
        <v>28228</v>
      </c>
      <c r="N370" s="112"/>
      <c r="O370" s="41"/>
    </row>
    <row r="371" spans="1:15" s="522" customFormat="1" ht="12.65" customHeight="1" x14ac:dyDescent="0.25">
      <c r="A371" s="141"/>
      <c r="B371" s="328"/>
      <c r="C371" s="335"/>
      <c r="D371" s="328">
        <v>2020</v>
      </c>
      <c r="E371" s="329"/>
      <c r="F371" s="330">
        <v>2785</v>
      </c>
      <c r="G371" s="331">
        <v>642</v>
      </c>
      <c r="H371" s="332">
        <v>3427</v>
      </c>
      <c r="I371" s="330">
        <v>2426</v>
      </c>
      <c r="J371" s="331">
        <v>552</v>
      </c>
      <c r="K371" s="332">
        <v>2978</v>
      </c>
      <c r="L371" s="333">
        <v>2196</v>
      </c>
      <c r="M371" s="334">
        <v>29010</v>
      </c>
      <c r="N371" s="116"/>
      <c r="O371" s="117"/>
    </row>
    <row r="372" spans="1:15" s="109" customFormat="1" ht="6" customHeight="1" thickBot="1" x14ac:dyDescent="0.3">
      <c r="A372" s="142"/>
      <c r="B372" s="328"/>
      <c r="C372" s="335"/>
      <c r="D372" s="340"/>
      <c r="E372" s="341">
        <v>5</v>
      </c>
      <c r="F372" s="342"/>
      <c r="G372" s="325"/>
      <c r="H372" s="343"/>
      <c r="I372" s="342"/>
      <c r="J372" s="325"/>
      <c r="K372" s="343"/>
      <c r="L372" s="344"/>
      <c r="M372" s="345"/>
      <c r="N372" s="110"/>
      <c r="O372" s="41"/>
    </row>
    <row r="373" spans="1:15" s="109" customFormat="1" ht="12.65" customHeight="1" x14ac:dyDescent="0.25">
      <c r="A373" s="145"/>
      <c r="B373" s="328" t="s">
        <v>136</v>
      </c>
      <c r="C373" s="346" t="s">
        <v>137</v>
      </c>
      <c r="D373" s="328">
        <v>2016</v>
      </c>
      <c r="E373" s="347"/>
      <c r="F373" s="371">
        <v>34</v>
      </c>
      <c r="G373" s="372">
        <v>0</v>
      </c>
      <c r="H373" s="373">
        <v>34</v>
      </c>
      <c r="I373" s="371">
        <v>24</v>
      </c>
      <c r="J373" s="372">
        <v>2</v>
      </c>
      <c r="K373" s="373">
        <v>26</v>
      </c>
      <c r="L373" s="374">
        <v>12</v>
      </c>
      <c r="M373" s="375">
        <v>335</v>
      </c>
      <c r="N373" s="111"/>
      <c r="O373" s="41"/>
    </row>
    <row r="374" spans="1:15" s="109" customFormat="1" ht="12.65" customHeight="1" x14ac:dyDescent="0.25">
      <c r="A374" s="142"/>
      <c r="B374" s="328"/>
      <c r="C374" s="335"/>
      <c r="D374" s="328">
        <v>2017</v>
      </c>
      <c r="E374" s="329"/>
      <c r="F374" s="330">
        <v>38</v>
      </c>
      <c r="G374" s="331">
        <v>0</v>
      </c>
      <c r="H374" s="332">
        <v>38</v>
      </c>
      <c r="I374" s="330">
        <v>38</v>
      </c>
      <c r="J374" s="331">
        <v>0</v>
      </c>
      <c r="K374" s="332">
        <v>38</v>
      </c>
      <c r="L374" s="333">
        <v>8</v>
      </c>
      <c r="M374" s="334">
        <v>365</v>
      </c>
      <c r="N374" s="111"/>
      <c r="O374" s="41"/>
    </row>
    <row r="375" spans="1:15" s="109" customFormat="1" ht="12.65" customHeight="1" x14ac:dyDescent="0.25">
      <c r="A375" s="142"/>
      <c r="B375" s="328"/>
      <c r="C375" s="335"/>
      <c r="D375" s="328">
        <v>2018</v>
      </c>
      <c r="E375" s="329"/>
      <c r="F375" s="330">
        <v>32</v>
      </c>
      <c r="G375" s="331">
        <v>0</v>
      </c>
      <c r="H375" s="332">
        <v>32</v>
      </c>
      <c r="I375" s="330">
        <v>45</v>
      </c>
      <c r="J375" s="331">
        <v>0</v>
      </c>
      <c r="K375" s="332">
        <v>45</v>
      </c>
      <c r="L375" s="333">
        <v>0</v>
      </c>
      <c r="M375" s="334">
        <v>410</v>
      </c>
      <c r="N375" s="111"/>
      <c r="O375" s="41"/>
    </row>
    <row r="376" spans="1:15" s="109" customFormat="1" ht="12.65" customHeight="1" x14ac:dyDescent="0.25">
      <c r="A376" s="142"/>
      <c r="B376" s="328"/>
      <c r="C376" s="335"/>
      <c r="D376" s="328">
        <v>2019</v>
      </c>
      <c r="E376" s="329"/>
      <c r="F376" s="330">
        <v>30</v>
      </c>
      <c r="G376" s="331">
        <v>0</v>
      </c>
      <c r="H376" s="332">
        <v>30</v>
      </c>
      <c r="I376" s="330">
        <v>20</v>
      </c>
      <c r="J376" s="331">
        <v>0</v>
      </c>
      <c r="K376" s="332">
        <v>20</v>
      </c>
      <c r="L376" s="333">
        <v>9</v>
      </c>
      <c r="M376" s="334">
        <v>421</v>
      </c>
      <c r="N376" s="111"/>
      <c r="O376" s="41"/>
    </row>
    <row r="377" spans="1:15" s="109" customFormat="1" ht="12.65" customHeight="1" x14ac:dyDescent="0.25">
      <c r="A377" s="142"/>
      <c r="B377" s="328"/>
      <c r="C377" s="335"/>
      <c r="D377" s="328">
        <v>2020</v>
      </c>
      <c r="E377" s="329"/>
      <c r="F377" s="330">
        <v>50</v>
      </c>
      <c r="G377" s="331">
        <v>0</v>
      </c>
      <c r="H377" s="332">
        <v>50</v>
      </c>
      <c r="I377" s="330">
        <v>40</v>
      </c>
      <c r="J377" s="331">
        <v>0</v>
      </c>
      <c r="K377" s="332">
        <v>40</v>
      </c>
      <c r="L377" s="333">
        <v>18</v>
      </c>
      <c r="M377" s="334">
        <v>443</v>
      </c>
      <c r="N377" s="111"/>
      <c r="O377" s="41"/>
    </row>
    <row r="378" spans="1:15" s="109" customFormat="1" ht="6" customHeight="1" thickBot="1" x14ac:dyDescent="0.3">
      <c r="A378" s="142"/>
      <c r="B378" s="328"/>
      <c r="C378" s="335"/>
      <c r="D378" s="340"/>
      <c r="E378" s="341">
        <v>5</v>
      </c>
      <c r="F378" s="342"/>
      <c r="G378" s="325"/>
      <c r="H378" s="343"/>
      <c r="I378" s="342"/>
      <c r="J378" s="325"/>
      <c r="K378" s="343"/>
      <c r="L378" s="344"/>
      <c r="M378" s="344"/>
      <c r="N378" s="110"/>
      <c r="O378" s="41"/>
    </row>
    <row r="379" spans="1:15" s="109" customFormat="1" ht="12.65" customHeight="1" x14ac:dyDescent="0.25">
      <c r="A379" s="145"/>
      <c r="B379" s="328" t="s">
        <v>139</v>
      </c>
      <c r="C379" s="346" t="s">
        <v>138</v>
      </c>
      <c r="D379" s="328">
        <v>2016</v>
      </c>
      <c r="E379" s="347"/>
      <c r="F379" s="351">
        <v>3</v>
      </c>
      <c r="G379" s="349">
        <v>47</v>
      </c>
      <c r="H379" s="350">
        <v>50</v>
      </c>
      <c r="I379" s="351">
        <v>3</v>
      </c>
      <c r="J379" s="349">
        <v>35</v>
      </c>
      <c r="K379" s="350">
        <v>38</v>
      </c>
      <c r="L379" s="352">
        <v>13</v>
      </c>
      <c r="M379" s="353">
        <v>246</v>
      </c>
      <c r="N379" s="111"/>
      <c r="O379" s="41"/>
    </row>
    <row r="380" spans="1:15" s="109" customFormat="1" ht="12.65" customHeight="1" x14ac:dyDescent="0.25">
      <c r="A380" s="142"/>
      <c r="B380" s="328"/>
      <c r="C380" s="335"/>
      <c r="D380" s="328">
        <v>2017</v>
      </c>
      <c r="E380" s="329"/>
      <c r="F380" s="354">
        <v>1</v>
      </c>
      <c r="G380" s="355">
        <v>65</v>
      </c>
      <c r="H380" s="356">
        <v>66</v>
      </c>
      <c r="I380" s="354">
        <v>3</v>
      </c>
      <c r="J380" s="355">
        <v>94</v>
      </c>
      <c r="K380" s="356">
        <v>97</v>
      </c>
      <c r="L380" s="357">
        <v>2</v>
      </c>
      <c r="M380" s="358">
        <v>341</v>
      </c>
      <c r="N380" s="111"/>
      <c r="O380" s="41"/>
    </row>
    <row r="381" spans="1:15" s="109" customFormat="1" ht="12.65" customHeight="1" x14ac:dyDescent="0.25">
      <c r="A381" s="142"/>
      <c r="B381" s="328"/>
      <c r="C381" s="335"/>
      <c r="D381" s="328">
        <v>2018</v>
      </c>
      <c r="E381" s="329"/>
      <c r="F381" s="354">
        <v>2</v>
      </c>
      <c r="G381" s="355">
        <v>28</v>
      </c>
      <c r="H381" s="356">
        <v>30</v>
      </c>
      <c r="I381" s="354">
        <v>4</v>
      </c>
      <c r="J381" s="355">
        <v>21</v>
      </c>
      <c r="K381" s="356">
        <v>25</v>
      </c>
      <c r="L381" s="357">
        <v>11</v>
      </c>
      <c r="M381" s="358">
        <v>355</v>
      </c>
      <c r="N381" s="111"/>
      <c r="O381" s="41"/>
    </row>
    <row r="382" spans="1:15" s="109" customFormat="1" ht="12.65" customHeight="1" x14ac:dyDescent="0.25">
      <c r="A382" s="142"/>
      <c r="B382" s="328"/>
      <c r="C382" s="335"/>
      <c r="D382" s="328">
        <v>2019</v>
      </c>
      <c r="E382" s="329"/>
      <c r="F382" s="354">
        <v>2</v>
      </c>
      <c r="G382" s="355">
        <v>49</v>
      </c>
      <c r="H382" s="356">
        <v>51</v>
      </c>
      <c r="I382" s="354">
        <v>4</v>
      </c>
      <c r="J382" s="355">
        <v>38</v>
      </c>
      <c r="K382" s="356">
        <v>42</v>
      </c>
      <c r="L382" s="357">
        <v>14</v>
      </c>
      <c r="M382" s="358">
        <v>383</v>
      </c>
      <c r="N382" s="111"/>
      <c r="O382" s="41"/>
    </row>
    <row r="383" spans="1:15" s="109" customFormat="1" ht="12.65" customHeight="1" x14ac:dyDescent="0.25">
      <c r="A383" s="142"/>
      <c r="B383" s="328"/>
      <c r="C383" s="335"/>
      <c r="D383" s="328">
        <v>2020</v>
      </c>
      <c r="E383" s="329"/>
      <c r="F383" s="354">
        <v>4</v>
      </c>
      <c r="G383" s="355">
        <v>59</v>
      </c>
      <c r="H383" s="356">
        <v>63</v>
      </c>
      <c r="I383" s="354">
        <v>1</v>
      </c>
      <c r="J383" s="355">
        <v>44</v>
      </c>
      <c r="K383" s="356">
        <v>45</v>
      </c>
      <c r="L383" s="357">
        <v>22</v>
      </c>
      <c r="M383" s="358">
        <v>406</v>
      </c>
      <c r="N383" s="111"/>
      <c r="O383" s="41"/>
    </row>
    <row r="384" spans="1:15" s="109" customFormat="1" ht="6" customHeight="1" thickBot="1" x14ac:dyDescent="0.3">
      <c r="A384" s="142"/>
      <c r="B384" s="328"/>
      <c r="C384" s="335"/>
      <c r="D384" s="340"/>
      <c r="E384" s="341">
        <v>5</v>
      </c>
      <c r="F384" s="342"/>
      <c r="G384" s="325"/>
      <c r="H384" s="343"/>
      <c r="I384" s="342"/>
      <c r="J384" s="325"/>
      <c r="K384" s="343"/>
      <c r="L384" s="344"/>
      <c r="M384" s="345"/>
      <c r="N384" s="110"/>
      <c r="O384" s="41"/>
    </row>
    <row r="385" spans="1:15" s="109" customFormat="1" ht="12.65" customHeight="1" x14ac:dyDescent="0.25">
      <c r="A385" s="142"/>
      <c r="B385" s="328" t="s">
        <v>140</v>
      </c>
      <c r="C385" s="346" t="s">
        <v>141</v>
      </c>
      <c r="D385" s="328">
        <v>2016</v>
      </c>
      <c r="E385" s="347"/>
      <c r="F385" s="371">
        <v>613</v>
      </c>
      <c r="G385" s="372">
        <v>159</v>
      </c>
      <c r="H385" s="373">
        <v>772</v>
      </c>
      <c r="I385" s="371">
        <v>505</v>
      </c>
      <c r="J385" s="372">
        <v>87</v>
      </c>
      <c r="K385" s="373">
        <v>592</v>
      </c>
      <c r="L385" s="374">
        <v>260</v>
      </c>
      <c r="M385" s="375">
        <v>4739</v>
      </c>
      <c r="N385" s="119"/>
      <c r="O385" s="41"/>
    </row>
    <row r="386" spans="1:15" s="109" customFormat="1" ht="12.65" customHeight="1" x14ac:dyDescent="0.25">
      <c r="A386" s="142"/>
      <c r="B386" s="328"/>
      <c r="C386" s="376" t="s">
        <v>142</v>
      </c>
      <c r="D386" s="328">
        <v>2017</v>
      </c>
      <c r="E386" s="329"/>
      <c r="F386" s="330">
        <v>597</v>
      </c>
      <c r="G386" s="331">
        <v>210</v>
      </c>
      <c r="H386" s="332">
        <v>807</v>
      </c>
      <c r="I386" s="330">
        <v>451</v>
      </c>
      <c r="J386" s="331">
        <v>190</v>
      </c>
      <c r="K386" s="332">
        <v>641</v>
      </c>
      <c r="L386" s="333">
        <v>332</v>
      </c>
      <c r="M386" s="334">
        <v>5048</v>
      </c>
      <c r="N386" s="111"/>
      <c r="O386" s="41"/>
    </row>
    <row r="387" spans="1:15" s="109" customFormat="1" ht="12.65" customHeight="1" x14ac:dyDescent="0.25">
      <c r="A387" s="142"/>
      <c r="B387" s="328"/>
      <c r="C387" s="335"/>
      <c r="D387" s="328">
        <v>2018</v>
      </c>
      <c r="E387" s="329"/>
      <c r="F387" s="330">
        <v>622</v>
      </c>
      <c r="G387" s="331">
        <v>158</v>
      </c>
      <c r="H387" s="332">
        <v>780</v>
      </c>
      <c r="I387" s="330">
        <v>450</v>
      </c>
      <c r="J387" s="331">
        <v>94</v>
      </c>
      <c r="K387" s="332">
        <v>544</v>
      </c>
      <c r="L387" s="333">
        <v>279</v>
      </c>
      <c r="M387" s="334">
        <v>5313</v>
      </c>
      <c r="N387" s="111"/>
      <c r="O387" s="41"/>
    </row>
    <row r="388" spans="1:15" s="109" customFormat="1" ht="12.65" customHeight="1" x14ac:dyDescent="0.25">
      <c r="A388" s="142"/>
      <c r="B388" s="328"/>
      <c r="C388" s="335"/>
      <c r="D388" s="328">
        <v>2019</v>
      </c>
      <c r="E388" s="329"/>
      <c r="F388" s="330">
        <v>578</v>
      </c>
      <c r="G388" s="331">
        <v>187</v>
      </c>
      <c r="H388" s="332">
        <v>765</v>
      </c>
      <c r="I388" s="330">
        <v>645</v>
      </c>
      <c r="J388" s="331">
        <v>151</v>
      </c>
      <c r="K388" s="332">
        <v>796</v>
      </c>
      <c r="L388" s="333">
        <v>224</v>
      </c>
      <c r="M388" s="334">
        <v>5885</v>
      </c>
      <c r="N388" s="111"/>
      <c r="O388" s="41"/>
    </row>
    <row r="389" spans="1:15" s="109" customFormat="1" ht="12.65" customHeight="1" x14ac:dyDescent="0.25">
      <c r="A389" s="142"/>
      <c r="B389" s="328"/>
      <c r="C389" s="335"/>
      <c r="D389" s="328">
        <v>2020</v>
      </c>
      <c r="E389" s="329"/>
      <c r="F389" s="330">
        <v>502</v>
      </c>
      <c r="G389" s="331">
        <v>298</v>
      </c>
      <c r="H389" s="332">
        <v>800</v>
      </c>
      <c r="I389" s="330">
        <v>446</v>
      </c>
      <c r="J389" s="331">
        <v>110</v>
      </c>
      <c r="K389" s="332">
        <v>556</v>
      </c>
      <c r="L389" s="333" t="s">
        <v>5</v>
      </c>
      <c r="M389" s="334" t="s">
        <v>5</v>
      </c>
      <c r="N389" s="111"/>
      <c r="O389" s="41"/>
    </row>
    <row r="390" spans="1:15" s="109" customFormat="1" ht="6" customHeight="1" thickBot="1" x14ac:dyDescent="0.3">
      <c r="A390" s="142"/>
      <c r="B390" s="328"/>
      <c r="C390" s="335"/>
      <c r="D390" s="340"/>
      <c r="E390" s="341">
        <v>5</v>
      </c>
      <c r="F390" s="342"/>
      <c r="G390" s="325"/>
      <c r="H390" s="343"/>
      <c r="I390" s="342"/>
      <c r="J390" s="325"/>
      <c r="K390" s="343"/>
      <c r="L390" s="344"/>
      <c r="M390" s="345"/>
      <c r="N390" s="110"/>
      <c r="O390" s="41"/>
    </row>
    <row r="391" spans="1:15" s="109" customFormat="1" ht="27" customHeight="1" x14ac:dyDescent="0.25">
      <c r="A391" s="150"/>
      <c r="B391" s="310"/>
      <c r="C391" s="311" t="s">
        <v>0</v>
      </c>
      <c r="D391" s="312" t="s">
        <v>1</v>
      </c>
      <c r="E391" s="366">
        <v>6</v>
      </c>
      <c r="F391" s="367" t="s">
        <v>24</v>
      </c>
      <c r="G391" s="368"/>
      <c r="H391" s="369"/>
      <c r="I391" s="314" t="s">
        <v>97</v>
      </c>
      <c r="J391" s="368"/>
      <c r="K391" s="368"/>
      <c r="L391" s="370" t="s">
        <v>446</v>
      </c>
      <c r="M391" s="316" t="s">
        <v>455</v>
      </c>
      <c r="N391" s="108"/>
    </row>
    <row r="392" spans="1:15" s="109" customFormat="1" ht="6" customHeight="1" x14ac:dyDescent="0.25">
      <c r="A392" s="142"/>
      <c r="B392" s="317"/>
      <c r="C392" s="318"/>
      <c r="D392" s="319"/>
      <c r="E392" s="320"/>
      <c r="F392" s="321"/>
      <c r="G392" s="322"/>
      <c r="H392" s="323"/>
      <c r="I392" s="324"/>
      <c r="J392" s="325"/>
      <c r="K392" s="323"/>
      <c r="L392" s="326"/>
      <c r="M392" s="327"/>
      <c r="N392" s="110"/>
      <c r="O392" s="41"/>
    </row>
    <row r="393" spans="1:15" s="109" customFormat="1" ht="12.65" customHeight="1" x14ac:dyDescent="0.25">
      <c r="A393" s="145"/>
      <c r="B393" s="317" t="s">
        <v>143</v>
      </c>
      <c r="C393" s="346" t="s">
        <v>144</v>
      </c>
      <c r="D393" s="328">
        <v>2016</v>
      </c>
      <c r="E393" s="347"/>
      <c r="F393" s="371">
        <v>1</v>
      </c>
      <c r="G393" s="372">
        <v>4</v>
      </c>
      <c r="H393" s="373">
        <v>5</v>
      </c>
      <c r="I393" s="371">
        <v>2</v>
      </c>
      <c r="J393" s="372">
        <v>4</v>
      </c>
      <c r="K393" s="373">
        <v>6</v>
      </c>
      <c r="L393" s="374">
        <v>27</v>
      </c>
      <c r="M393" s="375">
        <v>137</v>
      </c>
      <c r="N393" s="111"/>
      <c r="O393" s="41"/>
    </row>
    <row r="394" spans="1:15" s="109" customFormat="1" ht="12.65" customHeight="1" x14ac:dyDescent="0.25">
      <c r="A394" s="142"/>
      <c r="B394" s="328"/>
      <c r="C394" s="335"/>
      <c r="D394" s="328">
        <v>2017</v>
      </c>
      <c r="E394" s="329"/>
      <c r="F394" s="330">
        <v>0</v>
      </c>
      <c r="G394" s="331">
        <v>4</v>
      </c>
      <c r="H394" s="332">
        <v>4</v>
      </c>
      <c r="I394" s="330">
        <v>1</v>
      </c>
      <c r="J394" s="331">
        <v>4</v>
      </c>
      <c r="K394" s="332">
        <v>5</v>
      </c>
      <c r="L394" s="333">
        <v>27</v>
      </c>
      <c r="M394" s="334">
        <v>115</v>
      </c>
      <c r="N394" s="111"/>
      <c r="O394" s="41"/>
    </row>
    <row r="395" spans="1:15" s="109" customFormat="1" ht="12.65" customHeight="1" x14ac:dyDescent="0.25">
      <c r="A395" s="142"/>
      <c r="B395" s="328"/>
      <c r="C395" s="335"/>
      <c r="D395" s="328">
        <v>2018</v>
      </c>
      <c r="E395" s="329"/>
      <c r="F395" s="330">
        <v>1</v>
      </c>
      <c r="G395" s="331">
        <v>1</v>
      </c>
      <c r="H395" s="332">
        <v>2</v>
      </c>
      <c r="I395" s="330">
        <v>1</v>
      </c>
      <c r="J395" s="331">
        <v>0</v>
      </c>
      <c r="K395" s="332">
        <v>1</v>
      </c>
      <c r="L395" s="333">
        <v>10</v>
      </c>
      <c r="M395" s="334">
        <v>106</v>
      </c>
      <c r="N395" s="111"/>
      <c r="O395" s="41"/>
    </row>
    <row r="396" spans="1:15" s="109" customFormat="1" ht="12.65" customHeight="1" x14ac:dyDescent="0.25">
      <c r="A396" s="142"/>
      <c r="B396" s="328"/>
      <c r="C396" s="335"/>
      <c r="D396" s="328">
        <v>2019</v>
      </c>
      <c r="E396" s="329"/>
      <c r="F396" s="330">
        <v>0</v>
      </c>
      <c r="G396" s="331">
        <v>2</v>
      </c>
      <c r="H396" s="332">
        <v>2</v>
      </c>
      <c r="I396" s="330">
        <v>1</v>
      </c>
      <c r="J396" s="331">
        <v>1</v>
      </c>
      <c r="K396" s="332">
        <v>2</v>
      </c>
      <c r="L396" s="333">
        <v>10</v>
      </c>
      <c r="M396" s="334">
        <v>98</v>
      </c>
      <c r="N396" s="111"/>
      <c r="O396" s="41"/>
    </row>
    <row r="397" spans="1:15" s="109" customFormat="1" ht="12.65" customHeight="1" x14ac:dyDescent="0.25">
      <c r="A397" s="142"/>
      <c r="B397" s="328"/>
      <c r="C397" s="335"/>
      <c r="D397" s="328">
        <v>2020</v>
      </c>
      <c r="E397" s="329"/>
      <c r="F397" s="330">
        <v>3</v>
      </c>
      <c r="G397" s="331">
        <v>0</v>
      </c>
      <c r="H397" s="332">
        <v>3</v>
      </c>
      <c r="I397" s="330">
        <v>0</v>
      </c>
      <c r="J397" s="331">
        <v>1</v>
      </c>
      <c r="K397" s="332">
        <v>1</v>
      </c>
      <c r="L397" s="333">
        <v>12</v>
      </c>
      <c r="M397" s="334">
        <v>87</v>
      </c>
      <c r="N397" s="111"/>
      <c r="O397" s="41"/>
    </row>
    <row r="398" spans="1:15" s="109" customFormat="1" ht="6" customHeight="1" thickBot="1" x14ac:dyDescent="0.3">
      <c r="A398" s="142"/>
      <c r="B398" s="328"/>
      <c r="C398" s="335"/>
      <c r="D398" s="340"/>
      <c r="E398" s="341">
        <v>5</v>
      </c>
      <c r="F398" s="342"/>
      <c r="G398" s="325"/>
      <c r="H398" s="343"/>
      <c r="I398" s="342"/>
      <c r="J398" s="325"/>
      <c r="K398" s="343"/>
      <c r="L398" s="344"/>
      <c r="M398" s="345"/>
      <c r="N398" s="110"/>
      <c r="O398" s="41"/>
    </row>
    <row r="399" spans="1:15" s="109" customFormat="1" ht="12.65" customHeight="1" x14ac:dyDescent="0.25">
      <c r="A399" s="145"/>
      <c r="B399" s="328" t="s">
        <v>145</v>
      </c>
      <c r="C399" s="346" t="s">
        <v>146</v>
      </c>
      <c r="D399" s="328">
        <v>2016</v>
      </c>
      <c r="E399" s="347"/>
      <c r="F399" s="336">
        <v>0</v>
      </c>
      <c r="G399" s="337">
        <v>1</v>
      </c>
      <c r="H399" s="338">
        <v>1</v>
      </c>
      <c r="I399" s="336">
        <v>2</v>
      </c>
      <c r="J399" s="406">
        <v>3</v>
      </c>
      <c r="K399" s="338">
        <v>5</v>
      </c>
      <c r="L399" s="339">
        <v>0</v>
      </c>
      <c r="M399" s="334">
        <v>5</v>
      </c>
      <c r="N399" s="111"/>
      <c r="O399" s="41"/>
    </row>
    <row r="400" spans="1:15" s="109" customFormat="1" ht="12.65" customHeight="1" x14ac:dyDescent="0.25">
      <c r="A400" s="142"/>
      <c r="B400" s="328"/>
      <c r="C400" s="335"/>
      <c r="D400" s="328">
        <v>2017</v>
      </c>
      <c r="E400" s="329"/>
      <c r="F400" s="330">
        <v>0</v>
      </c>
      <c r="G400" s="331">
        <v>5</v>
      </c>
      <c r="H400" s="332">
        <v>5</v>
      </c>
      <c r="I400" s="330">
        <v>0</v>
      </c>
      <c r="J400" s="331">
        <v>0</v>
      </c>
      <c r="K400" s="332">
        <v>0</v>
      </c>
      <c r="L400" s="333">
        <v>2</v>
      </c>
      <c r="M400" s="334">
        <v>3</v>
      </c>
      <c r="N400" s="111"/>
      <c r="O400" s="41"/>
    </row>
    <row r="401" spans="1:15" s="109" customFormat="1" ht="12.65" customHeight="1" x14ac:dyDescent="0.25">
      <c r="A401" s="142"/>
      <c r="B401" s="328"/>
      <c r="C401" s="335"/>
      <c r="D401" s="328">
        <v>2018</v>
      </c>
      <c r="E401" s="329"/>
      <c r="F401" s="330">
        <v>1</v>
      </c>
      <c r="G401" s="331">
        <v>7</v>
      </c>
      <c r="H401" s="332">
        <v>8</v>
      </c>
      <c r="I401" s="330">
        <v>0</v>
      </c>
      <c r="J401" s="331">
        <v>2</v>
      </c>
      <c r="K401" s="332">
        <v>2</v>
      </c>
      <c r="L401" s="333">
        <v>0</v>
      </c>
      <c r="M401" s="334">
        <v>5</v>
      </c>
      <c r="N401" s="111"/>
      <c r="O401" s="41"/>
    </row>
    <row r="402" spans="1:15" s="109" customFormat="1" ht="12.65" customHeight="1" x14ac:dyDescent="0.25">
      <c r="A402" s="142"/>
      <c r="B402" s="328"/>
      <c r="C402" s="335"/>
      <c r="D402" s="328">
        <v>2019</v>
      </c>
      <c r="E402" s="329"/>
      <c r="F402" s="330">
        <v>1</v>
      </c>
      <c r="G402" s="331">
        <v>2</v>
      </c>
      <c r="H402" s="332">
        <v>3</v>
      </c>
      <c r="I402" s="330">
        <v>1</v>
      </c>
      <c r="J402" s="331">
        <v>0</v>
      </c>
      <c r="K402" s="332">
        <v>1</v>
      </c>
      <c r="L402" s="333">
        <v>0</v>
      </c>
      <c r="M402" s="334">
        <v>6</v>
      </c>
      <c r="N402" s="111"/>
      <c r="O402" s="41"/>
    </row>
    <row r="403" spans="1:15" s="109" customFormat="1" ht="12.65" customHeight="1" x14ac:dyDescent="0.25">
      <c r="A403" s="142"/>
      <c r="B403" s="328"/>
      <c r="C403" s="335"/>
      <c r="D403" s="328">
        <v>2020</v>
      </c>
      <c r="E403" s="329"/>
      <c r="F403" s="330">
        <v>0</v>
      </c>
      <c r="G403" s="331">
        <v>4</v>
      </c>
      <c r="H403" s="332">
        <v>4</v>
      </c>
      <c r="I403" s="330">
        <v>0</v>
      </c>
      <c r="J403" s="331">
        <v>1</v>
      </c>
      <c r="K403" s="332">
        <v>1</v>
      </c>
      <c r="L403" s="333">
        <v>0</v>
      </c>
      <c r="M403" s="334">
        <v>7</v>
      </c>
      <c r="N403" s="111"/>
      <c r="O403" s="41"/>
    </row>
    <row r="404" spans="1:15" s="109" customFormat="1" ht="6" customHeight="1" thickBot="1" x14ac:dyDescent="0.3">
      <c r="A404" s="142"/>
      <c r="B404" s="328"/>
      <c r="C404" s="335"/>
      <c r="D404" s="340"/>
      <c r="E404" s="341">
        <v>5</v>
      </c>
      <c r="F404" s="342"/>
      <c r="G404" s="325"/>
      <c r="H404" s="343"/>
      <c r="I404" s="342"/>
      <c r="J404" s="325"/>
      <c r="K404" s="343"/>
      <c r="L404" s="344"/>
      <c r="M404" s="345"/>
      <c r="N404" s="110"/>
      <c r="O404" s="41"/>
    </row>
    <row r="405" spans="1:15" s="109" customFormat="1" ht="12.65" customHeight="1" x14ac:dyDescent="0.25">
      <c r="A405" s="145"/>
      <c r="B405" s="328" t="s">
        <v>147</v>
      </c>
      <c r="C405" s="346" t="s">
        <v>148</v>
      </c>
      <c r="D405" s="328">
        <v>2016</v>
      </c>
      <c r="E405" s="347"/>
      <c r="F405" s="336" t="s">
        <v>5</v>
      </c>
      <c r="G405" s="337" t="s">
        <v>5</v>
      </c>
      <c r="H405" s="338" t="s">
        <v>5</v>
      </c>
      <c r="I405" s="336" t="s">
        <v>5</v>
      </c>
      <c r="J405" s="406" t="s">
        <v>5</v>
      </c>
      <c r="K405" s="338" t="s">
        <v>5</v>
      </c>
      <c r="L405" s="339" t="s">
        <v>5</v>
      </c>
      <c r="M405" s="361" t="s">
        <v>5</v>
      </c>
      <c r="N405" s="113"/>
      <c r="O405" s="41"/>
    </row>
    <row r="406" spans="1:15" s="109" customFormat="1" ht="12.65" customHeight="1" x14ac:dyDescent="0.25">
      <c r="A406" s="142"/>
      <c r="B406" s="328"/>
      <c r="C406" s="335"/>
      <c r="D406" s="328">
        <v>2017</v>
      </c>
      <c r="E406" s="329"/>
      <c r="F406" s="330">
        <v>0</v>
      </c>
      <c r="G406" s="331">
        <v>0</v>
      </c>
      <c r="H406" s="332">
        <v>0</v>
      </c>
      <c r="I406" s="330">
        <v>1</v>
      </c>
      <c r="J406" s="331">
        <v>0</v>
      </c>
      <c r="K406" s="332">
        <v>1</v>
      </c>
      <c r="L406" s="333">
        <v>0</v>
      </c>
      <c r="M406" s="334">
        <v>16</v>
      </c>
      <c r="N406" s="111"/>
      <c r="O406" s="41"/>
    </row>
    <row r="407" spans="1:15" s="109" customFormat="1" ht="12.65" customHeight="1" x14ac:dyDescent="0.25">
      <c r="A407" s="142"/>
      <c r="B407" s="328"/>
      <c r="C407" s="335"/>
      <c r="D407" s="328">
        <v>2018</v>
      </c>
      <c r="E407" s="329"/>
      <c r="F407" s="336" t="s">
        <v>5</v>
      </c>
      <c r="G407" s="337" t="s">
        <v>5</v>
      </c>
      <c r="H407" s="338" t="s">
        <v>5</v>
      </c>
      <c r="I407" s="336" t="s">
        <v>5</v>
      </c>
      <c r="J407" s="406" t="s">
        <v>5</v>
      </c>
      <c r="K407" s="338" t="s">
        <v>5</v>
      </c>
      <c r="L407" s="339" t="s">
        <v>5</v>
      </c>
      <c r="M407" s="361" t="s">
        <v>5</v>
      </c>
      <c r="N407" s="110"/>
      <c r="O407" s="41"/>
    </row>
    <row r="408" spans="1:15" s="109" customFormat="1" ht="12.65" customHeight="1" x14ac:dyDescent="0.25">
      <c r="A408" s="142"/>
      <c r="B408" s="328"/>
      <c r="C408" s="335"/>
      <c r="D408" s="328">
        <v>2019</v>
      </c>
      <c r="E408" s="329"/>
      <c r="F408" s="336">
        <v>0</v>
      </c>
      <c r="G408" s="337">
        <v>0</v>
      </c>
      <c r="H408" s="338">
        <v>0</v>
      </c>
      <c r="I408" s="336">
        <v>0</v>
      </c>
      <c r="J408" s="406">
        <v>0</v>
      </c>
      <c r="K408" s="338">
        <v>0</v>
      </c>
      <c r="L408" s="339">
        <v>0</v>
      </c>
      <c r="M408" s="361">
        <v>18</v>
      </c>
      <c r="N408" s="110"/>
      <c r="O408" s="41"/>
    </row>
    <row r="409" spans="1:15" s="109" customFormat="1" ht="12.65" customHeight="1" x14ac:dyDescent="0.25">
      <c r="A409" s="142"/>
      <c r="B409" s="328"/>
      <c r="C409" s="335"/>
      <c r="D409" s="328">
        <v>2020</v>
      </c>
      <c r="E409" s="329"/>
      <c r="F409" s="336">
        <v>0</v>
      </c>
      <c r="G409" s="337">
        <v>0</v>
      </c>
      <c r="H409" s="338">
        <v>0</v>
      </c>
      <c r="I409" s="336">
        <v>0</v>
      </c>
      <c r="J409" s="406">
        <v>0</v>
      </c>
      <c r="K409" s="338">
        <v>0</v>
      </c>
      <c r="L409" s="339">
        <v>8</v>
      </c>
      <c r="M409" s="361">
        <v>10</v>
      </c>
      <c r="N409" s="110"/>
      <c r="O409" s="41"/>
    </row>
    <row r="410" spans="1:15" s="109" customFormat="1" ht="6" customHeight="1" thickBot="1" x14ac:dyDescent="0.3">
      <c r="A410" s="142"/>
      <c r="B410" s="328"/>
      <c r="C410" s="335"/>
      <c r="D410" s="340"/>
      <c r="E410" s="341">
        <v>5</v>
      </c>
      <c r="F410" s="342"/>
      <c r="G410" s="325"/>
      <c r="H410" s="343"/>
      <c r="I410" s="342"/>
      <c r="J410" s="325"/>
      <c r="K410" s="343"/>
      <c r="L410" s="344"/>
      <c r="M410" s="345"/>
      <c r="N410" s="110"/>
      <c r="O410" s="41"/>
    </row>
    <row r="411" spans="1:15" s="109" customFormat="1" ht="12.65" customHeight="1" x14ac:dyDescent="0.25">
      <c r="A411" s="145"/>
      <c r="B411" s="317" t="s">
        <v>149</v>
      </c>
      <c r="C411" s="346" t="s">
        <v>150</v>
      </c>
      <c r="D411" s="328">
        <v>2016</v>
      </c>
      <c r="E411" s="347"/>
      <c r="F411" s="371">
        <v>20</v>
      </c>
      <c r="G411" s="372">
        <v>1</v>
      </c>
      <c r="H411" s="373">
        <v>21</v>
      </c>
      <c r="I411" s="371">
        <v>24</v>
      </c>
      <c r="J411" s="372">
        <v>3</v>
      </c>
      <c r="K411" s="373">
        <v>27</v>
      </c>
      <c r="L411" s="374">
        <v>0</v>
      </c>
      <c r="M411" s="375">
        <v>443</v>
      </c>
      <c r="N411" s="111"/>
      <c r="O411" s="41"/>
    </row>
    <row r="412" spans="1:15" s="109" customFormat="1" ht="12.65" customHeight="1" x14ac:dyDescent="0.25">
      <c r="A412" s="142"/>
      <c r="B412" s="328"/>
      <c r="C412" s="335"/>
      <c r="D412" s="328">
        <v>2017</v>
      </c>
      <c r="E412" s="329"/>
      <c r="F412" s="330">
        <v>7</v>
      </c>
      <c r="G412" s="331">
        <v>1</v>
      </c>
      <c r="H412" s="332">
        <v>8</v>
      </c>
      <c r="I412" s="330">
        <v>16</v>
      </c>
      <c r="J412" s="331">
        <v>0</v>
      </c>
      <c r="K412" s="332">
        <v>16</v>
      </c>
      <c r="L412" s="333">
        <v>82</v>
      </c>
      <c r="M412" s="334">
        <v>377</v>
      </c>
      <c r="N412" s="111"/>
      <c r="O412" s="41"/>
    </row>
    <row r="413" spans="1:15" s="109" customFormat="1" ht="12.65" customHeight="1" x14ac:dyDescent="0.25">
      <c r="A413" s="142"/>
      <c r="B413" s="328"/>
      <c r="C413" s="335"/>
      <c r="D413" s="328">
        <v>2018</v>
      </c>
      <c r="E413" s="329"/>
      <c r="F413" s="330">
        <v>5</v>
      </c>
      <c r="G413" s="331">
        <v>3</v>
      </c>
      <c r="H413" s="332">
        <v>8</v>
      </c>
      <c r="I413" s="330">
        <v>7</v>
      </c>
      <c r="J413" s="331">
        <v>2</v>
      </c>
      <c r="K413" s="332">
        <v>9</v>
      </c>
      <c r="L413" s="333">
        <v>13</v>
      </c>
      <c r="M413" s="334">
        <v>373</v>
      </c>
      <c r="N413" s="111"/>
      <c r="O413" s="41"/>
    </row>
    <row r="414" spans="1:15" s="109" customFormat="1" ht="12.65" customHeight="1" x14ac:dyDescent="0.25">
      <c r="A414" s="142"/>
      <c r="B414" s="328"/>
      <c r="C414" s="335"/>
      <c r="D414" s="328">
        <v>2019</v>
      </c>
      <c r="E414" s="329"/>
      <c r="F414" s="336">
        <v>13</v>
      </c>
      <c r="G414" s="337">
        <v>0</v>
      </c>
      <c r="H414" s="338">
        <v>13</v>
      </c>
      <c r="I414" s="336">
        <v>13</v>
      </c>
      <c r="J414" s="406">
        <v>0</v>
      </c>
      <c r="K414" s="338">
        <v>13</v>
      </c>
      <c r="L414" s="339">
        <v>16</v>
      </c>
      <c r="M414" s="361">
        <v>370</v>
      </c>
      <c r="N414" s="111"/>
      <c r="O414" s="41"/>
    </row>
    <row r="415" spans="1:15" s="109" customFormat="1" ht="12.65" customHeight="1" x14ac:dyDescent="0.25">
      <c r="A415" s="142"/>
      <c r="B415" s="328"/>
      <c r="C415" s="335"/>
      <c r="D415" s="328">
        <v>2020</v>
      </c>
      <c r="E415" s="329"/>
      <c r="F415" s="336">
        <v>9</v>
      </c>
      <c r="G415" s="337">
        <v>0</v>
      </c>
      <c r="H415" s="338">
        <v>9</v>
      </c>
      <c r="I415" s="336">
        <v>10</v>
      </c>
      <c r="J415" s="406">
        <v>0</v>
      </c>
      <c r="K415" s="338">
        <v>10</v>
      </c>
      <c r="L415" s="339">
        <v>52</v>
      </c>
      <c r="M415" s="361">
        <v>328</v>
      </c>
      <c r="N415" s="111"/>
      <c r="O415" s="41"/>
    </row>
    <row r="416" spans="1:15" s="109" customFormat="1" ht="6" customHeight="1" thickBot="1" x14ac:dyDescent="0.3">
      <c r="A416" s="142"/>
      <c r="B416" s="328"/>
      <c r="C416" s="335"/>
      <c r="D416" s="340"/>
      <c r="E416" s="341">
        <v>5</v>
      </c>
      <c r="F416" s="342"/>
      <c r="G416" s="325"/>
      <c r="H416" s="343"/>
      <c r="I416" s="342"/>
      <c r="J416" s="325"/>
      <c r="K416" s="343"/>
      <c r="L416" s="344"/>
      <c r="M416" s="345"/>
      <c r="N416" s="110"/>
      <c r="O416" s="41"/>
    </row>
    <row r="417" spans="1:15" s="109" customFormat="1" ht="12.65" customHeight="1" x14ac:dyDescent="0.25">
      <c r="A417" s="146"/>
      <c r="B417" s="328" t="s">
        <v>152</v>
      </c>
      <c r="C417" s="346" t="s">
        <v>151</v>
      </c>
      <c r="D417" s="328">
        <v>2016</v>
      </c>
      <c r="E417" s="347"/>
      <c r="F417" s="336">
        <v>1</v>
      </c>
      <c r="G417" s="337">
        <v>61</v>
      </c>
      <c r="H417" s="338">
        <v>62</v>
      </c>
      <c r="I417" s="336">
        <v>2</v>
      </c>
      <c r="J417" s="406">
        <v>11</v>
      </c>
      <c r="K417" s="338">
        <v>13</v>
      </c>
      <c r="L417" s="339">
        <v>4</v>
      </c>
      <c r="M417" s="361">
        <v>128</v>
      </c>
      <c r="N417" s="113"/>
      <c r="O417" s="41"/>
    </row>
    <row r="418" spans="1:15" s="109" customFormat="1" ht="12.65" customHeight="1" x14ac:dyDescent="0.25">
      <c r="A418" s="142"/>
      <c r="B418" s="328"/>
      <c r="C418" s="335"/>
      <c r="D418" s="328">
        <v>2017</v>
      </c>
      <c r="E418" s="329"/>
      <c r="F418" s="336" t="s">
        <v>5</v>
      </c>
      <c r="G418" s="337" t="s">
        <v>5</v>
      </c>
      <c r="H418" s="338" t="s">
        <v>5</v>
      </c>
      <c r="I418" s="336" t="s">
        <v>5</v>
      </c>
      <c r="J418" s="337" t="s">
        <v>5</v>
      </c>
      <c r="K418" s="338" t="s">
        <v>5</v>
      </c>
      <c r="L418" s="339" t="s">
        <v>5</v>
      </c>
      <c r="M418" s="361" t="s">
        <v>5</v>
      </c>
      <c r="N418" s="115"/>
      <c r="O418" s="41"/>
    </row>
    <row r="419" spans="1:15" s="109" customFormat="1" ht="12.65" customHeight="1" x14ac:dyDescent="0.25">
      <c r="A419" s="142"/>
      <c r="B419" s="328"/>
      <c r="C419" s="335"/>
      <c r="D419" s="328">
        <v>2018</v>
      </c>
      <c r="E419" s="329"/>
      <c r="F419" s="407">
        <v>2</v>
      </c>
      <c r="G419" s="408">
        <v>25</v>
      </c>
      <c r="H419" s="409">
        <v>27</v>
      </c>
      <c r="I419" s="407">
        <v>2</v>
      </c>
      <c r="J419" s="408">
        <v>9</v>
      </c>
      <c r="K419" s="409">
        <v>11</v>
      </c>
      <c r="L419" s="410">
        <v>4</v>
      </c>
      <c r="M419" s="334">
        <v>156</v>
      </c>
      <c r="N419" s="119"/>
      <c r="O419" s="120"/>
    </row>
    <row r="420" spans="1:15" s="109" customFormat="1" ht="12.65" customHeight="1" x14ac:dyDescent="0.25">
      <c r="A420" s="142"/>
      <c r="B420" s="328"/>
      <c r="C420" s="335"/>
      <c r="D420" s="328">
        <v>2019</v>
      </c>
      <c r="E420" s="329"/>
      <c r="F420" s="336">
        <v>0</v>
      </c>
      <c r="G420" s="337">
        <v>10</v>
      </c>
      <c r="H420" s="338">
        <v>10</v>
      </c>
      <c r="I420" s="336">
        <v>0</v>
      </c>
      <c r="J420" s="337">
        <v>12</v>
      </c>
      <c r="K420" s="338">
        <v>12</v>
      </c>
      <c r="L420" s="339">
        <v>0</v>
      </c>
      <c r="M420" s="334">
        <v>186</v>
      </c>
      <c r="N420" s="115"/>
      <c r="O420" s="41"/>
    </row>
    <row r="421" spans="1:15" s="109" customFormat="1" ht="12.65" customHeight="1" x14ac:dyDescent="0.25">
      <c r="A421" s="142"/>
      <c r="B421" s="328"/>
      <c r="C421" s="335"/>
      <c r="D421" s="328">
        <v>2020</v>
      </c>
      <c r="E421" s="329"/>
      <c r="F421" s="336">
        <v>1</v>
      </c>
      <c r="G421" s="337">
        <v>17</v>
      </c>
      <c r="H421" s="338">
        <v>18</v>
      </c>
      <c r="I421" s="336">
        <v>2</v>
      </c>
      <c r="J421" s="337">
        <v>30</v>
      </c>
      <c r="K421" s="338">
        <v>32</v>
      </c>
      <c r="L421" s="339">
        <v>0</v>
      </c>
      <c r="M421" s="334">
        <v>215</v>
      </c>
      <c r="N421" s="115"/>
      <c r="O421" s="41"/>
    </row>
    <row r="422" spans="1:15" s="109" customFormat="1" ht="6" customHeight="1" thickBot="1" x14ac:dyDescent="0.3">
      <c r="A422" s="142"/>
      <c r="B422" s="328"/>
      <c r="C422" s="335"/>
      <c r="D422" s="340"/>
      <c r="E422" s="341">
        <v>5</v>
      </c>
      <c r="F422" s="342"/>
      <c r="G422" s="325"/>
      <c r="H422" s="343"/>
      <c r="I422" s="342"/>
      <c r="J422" s="325"/>
      <c r="K422" s="343"/>
      <c r="L422" s="344"/>
      <c r="M422" s="344"/>
      <c r="N422" s="110"/>
      <c r="O422" s="41"/>
    </row>
    <row r="423" spans="1:15" s="109" customFormat="1" ht="12.65" customHeight="1" x14ac:dyDescent="0.25">
      <c r="A423" s="145"/>
      <c r="B423" s="328" t="s">
        <v>154</v>
      </c>
      <c r="C423" s="346" t="s">
        <v>153</v>
      </c>
      <c r="D423" s="328">
        <v>2016</v>
      </c>
      <c r="E423" s="347"/>
      <c r="F423" s="336">
        <v>76</v>
      </c>
      <c r="G423" s="337">
        <v>117</v>
      </c>
      <c r="H423" s="338">
        <v>193</v>
      </c>
      <c r="I423" s="336">
        <v>60</v>
      </c>
      <c r="J423" s="406">
        <v>114</v>
      </c>
      <c r="K423" s="338">
        <v>174</v>
      </c>
      <c r="L423" s="339">
        <v>0</v>
      </c>
      <c r="M423" s="334">
        <v>737</v>
      </c>
      <c r="N423" s="108"/>
      <c r="O423" s="41"/>
    </row>
    <row r="424" spans="1:15" s="109" customFormat="1" ht="12.65" customHeight="1" x14ac:dyDescent="0.25">
      <c r="A424" s="142"/>
      <c r="B424" s="328"/>
      <c r="C424" s="335"/>
      <c r="D424" s="328">
        <v>2017</v>
      </c>
      <c r="E424" s="329"/>
      <c r="F424" s="336">
        <v>96</v>
      </c>
      <c r="G424" s="337">
        <v>120</v>
      </c>
      <c r="H424" s="338">
        <v>216</v>
      </c>
      <c r="I424" s="336">
        <v>64</v>
      </c>
      <c r="J424" s="337">
        <v>73</v>
      </c>
      <c r="K424" s="338">
        <v>137</v>
      </c>
      <c r="L424" s="339">
        <v>0</v>
      </c>
      <c r="M424" s="334">
        <v>793</v>
      </c>
      <c r="N424" s="119"/>
      <c r="O424" s="41"/>
    </row>
    <row r="425" spans="1:15" s="109" customFormat="1" ht="12.65" customHeight="1" x14ac:dyDescent="0.25">
      <c r="A425" s="142"/>
      <c r="B425" s="328"/>
      <c r="C425" s="335"/>
      <c r="D425" s="328">
        <v>2018</v>
      </c>
      <c r="E425" s="411"/>
      <c r="F425" s="336">
        <v>99</v>
      </c>
      <c r="G425" s="337">
        <v>79</v>
      </c>
      <c r="H425" s="338">
        <v>178</v>
      </c>
      <c r="I425" s="336">
        <v>106</v>
      </c>
      <c r="J425" s="337">
        <v>111</v>
      </c>
      <c r="K425" s="338">
        <v>217</v>
      </c>
      <c r="L425" s="339">
        <v>64</v>
      </c>
      <c r="M425" s="334">
        <v>1000</v>
      </c>
      <c r="N425" s="115"/>
      <c r="O425" s="41"/>
    </row>
    <row r="426" spans="1:15" s="109" customFormat="1" ht="12.65" customHeight="1" x14ac:dyDescent="0.25">
      <c r="A426" s="142"/>
      <c r="B426" s="328"/>
      <c r="C426" s="335"/>
      <c r="D426" s="328">
        <v>2019</v>
      </c>
      <c r="E426" s="411"/>
      <c r="F426" s="336">
        <v>145</v>
      </c>
      <c r="G426" s="337">
        <v>82</v>
      </c>
      <c r="H426" s="338">
        <v>227</v>
      </c>
      <c r="I426" s="336">
        <v>53</v>
      </c>
      <c r="J426" s="337">
        <v>72</v>
      </c>
      <c r="K426" s="338">
        <v>125</v>
      </c>
      <c r="L426" s="339">
        <v>38</v>
      </c>
      <c r="M426" s="334">
        <v>1075</v>
      </c>
      <c r="N426" s="115"/>
      <c r="O426" s="41"/>
    </row>
    <row r="427" spans="1:15" s="109" customFormat="1" ht="12.65" customHeight="1" x14ac:dyDescent="0.25">
      <c r="A427" s="142"/>
      <c r="B427" s="328"/>
      <c r="C427" s="335"/>
      <c r="D427" s="328">
        <v>2020</v>
      </c>
      <c r="E427" s="411"/>
      <c r="F427" s="336">
        <v>141</v>
      </c>
      <c r="G427" s="337">
        <v>141</v>
      </c>
      <c r="H427" s="338">
        <v>282</v>
      </c>
      <c r="I427" s="336">
        <v>169</v>
      </c>
      <c r="J427" s="337">
        <v>106</v>
      </c>
      <c r="K427" s="338">
        <v>275</v>
      </c>
      <c r="L427" s="339">
        <v>102</v>
      </c>
      <c r="M427" s="334">
        <v>1347</v>
      </c>
      <c r="N427" s="115"/>
      <c r="O427" s="41"/>
    </row>
    <row r="428" spans="1:15" s="109" customFormat="1" ht="6" customHeight="1" thickBot="1" x14ac:dyDescent="0.3">
      <c r="A428" s="142"/>
      <c r="B428" s="328"/>
      <c r="C428" s="335"/>
      <c r="D428" s="340"/>
      <c r="E428" s="341">
        <v>5</v>
      </c>
      <c r="F428" s="342"/>
      <c r="G428" s="325"/>
      <c r="H428" s="343"/>
      <c r="I428" s="342"/>
      <c r="J428" s="325"/>
      <c r="K428" s="343"/>
      <c r="L428" s="344"/>
      <c r="M428" s="345"/>
      <c r="N428" s="110"/>
      <c r="O428" s="41"/>
    </row>
    <row r="429" spans="1:15" s="109" customFormat="1" ht="12.65" customHeight="1" x14ac:dyDescent="0.25">
      <c r="A429" s="142"/>
      <c r="B429" s="328" t="s">
        <v>155</v>
      </c>
      <c r="C429" s="346" t="s">
        <v>156</v>
      </c>
      <c r="D429" s="328">
        <v>2016</v>
      </c>
      <c r="E429" s="347"/>
      <c r="F429" s="330" t="s">
        <v>5</v>
      </c>
      <c r="G429" s="331" t="s">
        <v>5</v>
      </c>
      <c r="H429" s="332" t="s">
        <v>5</v>
      </c>
      <c r="I429" s="330" t="s">
        <v>5</v>
      </c>
      <c r="J429" s="331" t="s">
        <v>5</v>
      </c>
      <c r="K429" s="332" t="s">
        <v>5</v>
      </c>
      <c r="L429" s="333" t="s">
        <v>5</v>
      </c>
      <c r="M429" s="334" t="s">
        <v>5</v>
      </c>
      <c r="N429" s="115"/>
      <c r="O429" s="41"/>
    </row>
    <row r="430" spans="1:15" s="109" customFormat="1" ht="12.65" customHeight="1" x14ac:dyDescent="0.25">
      <c r="A430" s="142"/>
      <c r="B430" s="328"/>
      <c r="C430" s="376" t="s">
        <v>245</v>
      </c>
      <c r="D430" s="328">
        <v>2017</v>
      </c>
      <c r="E430" s="329"/>
      <c r="F430" s="330" t="s">
        <v>5</v>
      </c>
      <c r="G430" s="331" t="s">
        <v>5</v>
      </c>
      <c r="H430" s="332" t="s">
        <v>5</v>
      </c>
      <c r="I430" s="330" t="s">
        <v>5</v>
      </c>
      <c r="J430" s="331" t="s">
        <v>5</v>
      </c>
      <c r="K430" s="332" t="s">
        <v>5</v>
      </c>
      <c r="L430" s="333" t="s">
        <v>5</v>
      </c>
      <c r="M430" s="334" t="s">
        <v>5</v>
      </c>
      <c r="N430" s="115"/>
      <c r="O430" s="41"/>
    </row>
    <row r="431" spans="1:15" s="109" customFormat="1" ht="12.65" customHeight="1" x14ac:dyDescent="0.25">
      <c r="A431" s="142"/>
      <c r="B431" s="328"/>
      <c r="C431" s="335"/>
      <c r="D431" s="328">
        <v>2018</v>
      </c>
      <c r="E431" s="329"/>
      <c r="F431" s="330" t="s">
        <v>5</v>
      </c>
      <c r="G431" s="331" t="s">
        <v>5</v>
      </c>
      <c r="H431" s="332" t="s">
        <v>5</v>
      </c>
      <c r="I431" s="330" t="s">
        <v>5</v>
      </c>
      <c r="J431" s="331" t="s">
        <v>5</v>
      </c>
      <c r="K431" s="332" t="s">
        <v>5</v>
      </c>
      <c r="L431" s="333" t="s">
        <v>5</v>
      </c>
      <c r="M431" s="334" t="s">
        <v>5</v>
      </c>
      <c r="N431" s="115"/>
      <c r="O431" s="41"/>
    </row>
    <row r="432" spans="1:15" s="109" customFormat="1" ht="12.65" customHeight="1" x14ac:dyDescent="0.25">
      <c r="A432" s="142"/>
      <c r="B432" s="328"/>
      <c r="C432" s="335"/>
      <c r="D432" s="328">
        <v>2019</v>
      </c>
      <c r="E432" s="329"/>
      <c r="F432" s="330" t="s">
        <v>5</v>
      </c>
      <c r="G432" s="331" t="s">
        <v>5</v>
      </c>
      <c r="H432" s="332" t="s">
        <v>5</v>
      </c>
      <c r="I432" s="330" t="s">
        <v>5</v>
      </c>
      <c r="J432" s="331" t="s">
        <v>5</v>
      </c>
      <c r="K432" s="332" t="s">
        <v>5</v>
      </c>
      <c r="L432" s="333" t="s">
        <v>5</v>
      </c>
      <c r="M432" s="334" t="s">
        <v>5</v>
      </c>
      <c r="N432" s="115"/>
      <c r="O432" s="41"/>
    </row>
    <row r="433" spans="1:15" s="109" customFormat="1" ht="12.65" customHeight="1" x14ac:dyDescent="0.25">
      <c r="A433" s="142"/>
      <c r="B433" s="328"/>
      <c r="C433" s="335"/>
      <c r="D433" s="328">
        <v>2020</v>
      </c>
      <c r="E433" s="329"/>
      <c r="F433" s="330" t="s">
        <v>5</v>
      </c>
      <c r="G433" s="331" t="s">
        <v>5</v>
      </c>
      <c r="H433" s="332" t="s">
        <v>5</v>
      </c>
      <c r="I433" s="330" t="s">
        <v>5</v>
      </c>
      <c r="J433" s="331" t="s">
        <v>5</v>
      </c>
      <c r="K433" s="332" t="s">
        <v>5</v>
      </c>
      <c r="L433" s="333" t="s">
        <v>5</v>
      </c>
      <c r="M433" s="334" t="s">
        <v>5</v>
      </c>
      <c r="N433" s="115"/>
      <c r="O433" s="41"/>
    </row>
    <row r="434" spans="1:15" s="109" customFormat="1" ht="6" customHeight="1" thickBot="1" x14ac:dyDescent="0.3">
      <c r="A434" s="142"/>
      <c r="B434" s="328"/>
      <c r="C434" s="335"/>
      <c r="D434" s="340"/>
      <c r="E434" s="341">
        <v>5</v>
      </c>
      <c r="F434" s="342"/>
      <c r="G434" s="325"/>
      <c r="H434" s="343"/>
      <c r="I434" s="342"/>
      <c r="J434" s="325"/>
      <c r="K434" s="343"/>
      <c r="L434" s="344"/>
      <c r="M434" s="345"/>
      <c r="N434" s="110"/>
      <c r="O434" s="41"/>
    </row>
    <row r="435" spans="1:15" s="109" customFormat="1" ht="35.15" customHeight="1" x14ac:dyDescent="0.25">
      <c r="A435" s="151"/>
      <c r="B435" s="310"/>
      <c r="C435" s="311" t="s">
        <v>0</v>
      </c>
      <c r="D435" s="312" t="s">
        <v>1</v>
      </c>
      <c r="E435" s="366">
        <v>11</v>
      </c>
      <c r="F435" s="379" t="s">
        <v>41</v>
      </c>
      <c r="G435" s="368"/>
      <c r="H435" s="369"/>
      <c r="I435" s="314" t="s">
        <v>42</v>
      </c>
      <c r="J435" s="368"/>
      <c r="K435" s="368"/>
      <c r="L435" s="370" t="s">
        <v>264</v>
      </c>
      <c r="M435" s="316" t="s">
        <v>448</v>
      </c>
      <c r="N435" s="108"/>
    </row>
    <row r="436" spans="1:15" s="109" customFormat="1" ht="6" customHeight="1" thickBot="1" x14ac:dyDescent="0.3">
      <c r="A436" s="142"/>
      <c r="B436" s="328"/>
      <c r="C436" s="335"/>
      <c r="D436" s="340"/>
      <c r="E436" s="341">
        <v>5</v>
      </c>
      <c r="F436" s="342"/>
      <c r="G436" s="325"/>
      <c r="H436" s="343"/>
      <c r="I436" s="342"/>
      <c r="J436" s="325"/>
      <c r="K436" s="343"/>
      <c r="L436" s="344"/>
      <c r="M436" s="345"/>
      <c r="N436" s="110"/>
      <c r="O436" s="41"/>
    </row>
    <row r="437" spans="1:15" s="109" customFormat="1" ht="12.65" customHeight="1" x14ac:dyDescent="0.25">
      <c r="A437" s="145"/>
      <c r="B437" s="328" t="s">
        <v>157</v>
      </c>
      <c r="C437" s="359" t="s">
        <v>249</v>
      </c>
      <c r="D437" s="328">
        <v>2016</v>
      </c>
      <c r="E437" s="347"/>
      <c r="F437" s="330">
        <v>0</v>
      </c>
      <c r="G437" s="331">
        <v>0</v>
      </c>
      <c r="H437" s="332">
        <v>0</v>
      </c>
      <c r="I437" s="330">
        <v>0</v>
      </c>
      <c r="J437" s="325">
        <v>0</v>
      </c>
      <c r="K437" s="332">
        <v>0</v>
      </c>
      <c r="L437" s="333">
        <v>0</v>
      </c>
      <c r="M437" s="334">
        <v>73</v>
      </c>
      <c r="N437" s="111"/>
      <c r="O437" s="41"/>
    </row>
    <row r="438" spans="1:15" s="109" customFormat="1" ht="12.65" customHeight="1" x14ac:dyDescent="0.25">
      <c r="A438" s="142"/>
      <c r="B438" s="328"/>
      <c r="C438" s="359" t="s">
        <v>248</v>
      </c>
      <c r="D438" s="328">
        <v>2017</v>
      </c>
      <c r="E438" s="329"/>
      <c r="F438" s="330">
        <v>38</v>
      </c>
      <c r="G438" s="331">
        <v>2</v>
      </c>
      <c r="H438" s="332">
        <v>40</v>
      </c>
      <c r="I438" s="330">
        <v>38</v>
      </c>
      <c r="J438" s="331">
        <v>0</v>
      </c>
      <c r="K438" s="332">
        <v>38</v>
      </c>
      <c r="L438" s="333">
        <v>0</v>
      </c>
      <c r="M438" s="334">
        <v>111</v>
      </c>
      <c r="N438" s="111"/>
      <c r="O438" s="41"/>
    </row>
    <row r="439" spans="1:15" s="109" customFormat="1" ht="12.65" customHeight="1" x14ac:dyDescent="0.25">
      <c r="A439" s="142"/>
      <c r="B439" s="328"/>
      <c r="C439" s="412" t="s">
        <v>246</v>
      </c>
      <c r="D439" s="328">
        <v>2018</v>
      </c>
      <c r="E439" s="329"/>
      <c r="F439" s="330">
        <v>0</v>
      </c>
      <c r="G439" s="331">
        <v>5</v>
      </c>
      <c r="H439" s="332">
        <v>5</v>
      </c>
      <c r="I439" s="330">
        <v>0</v>
      </c>
      <c r="J439" s="331">
        <v>4</v>
      </c>
      <c r="K439" s="332">
        <v>4</v>
      </c>
      <c r="L439" s="333">
        <v>0</v>
      </c>
      <c r="M439" s="334">
        <v>116</v>
      </c>
      <c r="N439" s="112"/>
      <c r="O439" s="117"/>
    </row>
    <row r="440" spans="1:15" s="109" customFormat="1" ht="12.65" customHeight="1" x14ac:dyDescent="0.25">
      <c r="A440" s="142"/>
      <c r="B440" s="328"/>
      <c r="C440" s="377" t="s">
        <v>247</v>
      </c>
      <c r="D440" s="328">
        <v>2019</v>
      </c>
      <c r="E440" s="329"/>
      <c r="F440" s="330">
        <v>0</v>
      </c>
      <c r="G440" s="331">
        <v>10</v>
      </c>
      <c r="H440" s="332">
        <v>10</v>
      </c>
      <c r="I440" s="330">
        <v>0</v>
      </c>
      <c r="J440" s="331">
        <v>0</v>
      </c>
      <c r="K440" s="332">
        <v>0</v>
      </c>
      <c r="L440" s="333">
        <v>0</v>
      </c>
      <c r="M440" s="334">
        <v>115</v>
      </c>
      <c r="N440" s="112"/>
      <c r="O440" s="117"/>
    </row>
    <row r="441" spans="1:15" s="109" customFormat="1" ht="12.65" customHeight="1" x14ac:dyDescent="0.25">
      <c r="A441" s="142"/>
      <c r="B441" s="328"/>
      <c r="C441" s="377"/>
      <c r="D441" s="328">
        <v>2020</v>
      </c>
      <c r="E441" s="329"/>
      <c r="F441" s="330">
        <v>5</v>
      </c>
      <c r="G441" s="331">
        <v>1</v>
      </c>
      <c r="H441" s="332">
        <v>6</v>
      </c>
      <c r="I441" s="330">
        <v>0</v>
      </c>
      <c r="J441" s="331">
        <v>0</v>
      </c>
      <c r="K441" s="332">
        <v>0</v>
      </c>
      <c r="L441" s="333">
        <v>0</v>
      </c>
      <c r="M441" s="334">
        <v>115</v>
      </c>
      <c r="N441" s="112"/>
      <c r="O441" s="117"/>
    </row>
    <row r="442" spans="1:15" s="109" customFormat="1" ht="6" customHeight="1" thickBot="1" x14ac:dyDescent="0.3">
      <c r="A442" s="142"/>
      <c r="B442" s="328"/>
      <c r="C442" s="335"/>
      <c r="D442" s="340"/>
      <c r="E442" s="341">
        <v>5</v>
      </c>
      <c r="F442" s="342"/>
      <c r="G442" s="325"/>
      <c r="H442" s="343"/>
      <c r="I442" s="342"/>
      <c r="J442" s="325"/>
      <c r="K442" s="343"/>
      <c r="L442" s="344"/>
      <c r="M442" s="345"/>
      <c r="N442" s="110"/>
      <c r="O442" s="41"/>
    </row>
    <row r="443" spans="1:15" s="109" customFormat="1" ht="12.65" customHeight="1" x14ac:dyDescent="0.25">
      <c r="A443" s="145"/>
      <c r="B443" s="328" t="s">
        <v>159</v>
      </c>
      <c r="C443" s="346" t="s">
        <v>158</v>
      </c>
      <c r="D443" s="328">
        <v>2016</v>
      </c>
      <c r="E443" s="347"/>
      <c r="F443" s="371">
        <v>286</v>
      </c>
      <c r="G443" s="372">
        <v>623</v>
      </c>
      <c r="H443" s="373">
        <v>909</v>
      </c>
      <c r="I443" s="330">
        <v>182</v>
      </c>
      <c r="J443" s="331">
        <v>418</v>
      </c>
      <c r="K443" s="332">
        <v>600</v>
      </c>
      <c r="L443" s="333" t="s">
        <v>5</v>
      </c>
      <c r="M443" s="334" t="s">
        <v>5</v>
      </c>
      <c r="N443" s="119"/>
      <c r="O443" s="120"/>
    </row>
    <row r="444" spans="1:15" s="109" customFormat="1" ht="12.65" customHeight="1" x14ac:dyDescent="0.25">
      <c r="A444" s="142"/>
      <c r="B444" s="328"/>
      <c r="C444" s="335"/>
      <c r="D444" s="328">
        <v>2017</v>
      </c>
      <c r="E444" s="329"/>
      <c r="F444" s="330">
        <v>611</v>
      </c>
      <c r="G444" s="331">
        <v>800</v>
      </c>
      <c r="H444" s="332">
        <v>1411</v>
      </c>
      <c r="I444" s="330">
        <v>307</v>
      </c>
      <c r="J444" s="331">
        <v>580</v>
      </c>
      <c r="K444" s="332">
        <v>887</v>
      </c>
      <c r="L444" s="333">
        <v>0</v>
      </c>
      <c r="M444" s="334">
        <v>8127</v>
      </c>
      <c r="N444" s="113"/>
      <c r="O444" s="120"/>
    </row>
    <row r="445" spans="1:15" s="109" customFormat="1" ht="12.65" customHeight="1" x14ac:dyDescent="0.25">
      <c r="A445" s="142"/>
      <c r="B445" s="328"/>
      <c r="C445" s="335"/>
      <c r="D445" s="328">
        <v>2018</v>
      </c>
      <c r="E445" s="329"/>
      <c r="F445" s="330">
        <v>449</v>
      </c>
      <c r="G445" s="331">
        <v>776</v>
      </c>
      <c r="H445" s="332">
        <v>1225</v>
      </c>
      <c r="I445" s="330">
        <v>328</v>
      </c>
      <c r="J445" s="331">
        <v>693</v>
      </c>
      <c r="K445" s="332">
        <v>1021</v>
      </c>
      <c r="L445" s="333">
        <v>109</v>
      </c>
      <c r="M445" s="334">
        <v>9039</v>
      </c>
      <c r="N445" s="113"/>
      <c r="O445" s="120"/>
    </row>
    <row r="446" spans="1:15" s="109" customFormat="1" ht="12.65" customHeight="1" x14ac:dyDescent="0.25">
      <c r="A446" s="142"/>
      <c r="B446" s="328"/>
      <c r="C446" s="335"/>
      <c r="D446" s="328">
        <v>2019</v>
      </c>
      <c r="E446" s="329"/>
      <c r="F446" s="330">
        <v>471</v>
      </c>
      <c r="G446" s="331">
        <v>767</v>
      </c>
      <c r="H446" s="332">
        <v>1238</v>
      </c>
      <c r="I446" s="330">
        <v>522</v>
      </c>
      <c r="J446" s="331">
        <v>666</v>
      </c>
      <c r="K446" s="332">
        <v>1188</v>
      </c>
      <c r="L446" s="333">
        <v>15</v>
      </c>
      <c r="M446" s="334">
        <v>10212</v>
      </c>
      <c r="N446" s="113"/>
      <c r="O446" s="116"/>
    </row>
    <row r="447" spans="1:15" s="109" customFormat="1" ht="12.65" customHeight="1" x14ac:dyDescent="0.25">
      <c r="A447" s="142"/>
      <c r="B447" s="328"/>
      <c r="C447" s="335"/>
      <c r="D447" s="328">
        <v>2020</v>
      </c>
      <c r="E447" s="329"/>
      <c r="F447" s="330">
        <v>556</v>
      </c>
      <c r="G447" s="331">
        <v>704</v>
      </c>
      <c r="H447" s="332">
        <v>1260</v>
      </c>
      <c r="I447" s="330">
        <v>340</v>
      </c>
      <c r="J447" s="331">
        <v>479</v>
      </c>
      <c r="K447" s="332">
        <v>819</v>
      </c>
      <c r="L447" s="333">
        <v>60</v>
      </c>
      <c r="M447" s="334">
        <v>10971</v>
      </c>
      <c r="N447" s="113"/>
      <c r="O447" s="116"/>
    </row>
    <row r="448" spans="1:15" s="109" customFormat="1" ht="6" customHeight="1" x14ac:dyDescent="0.25">
      <c r="A448" s="142"/>
      <c r="B448" s="328"/>
      <c r="C448" s="335"/>
      <c r="D448" s="328"/>
      <c r="E448" s="329"/>
      <c r="F448" s="330"/>
      <c r="G448" s="331"/>
      <c r="H448" s="332"/>
      <c r="I448" s="330"/>
      <c r="J448" s="331"/>
      <c r="K448" s="332"/>
      <c r="L448" s="333"/>
      <c r="M448" s="334"/>
      <c r="N448" s="111"/>
      <c r="O448" s="112"/>
    </row>
    <row r="449" spans="1:15" s="109" customFormat="1" ht="12.65" customHeight="1" x14ac:dyDescent="0.25">
      <c r="A449" s="145"/>
      <c r="B449" s="317" t="s">
        <v>160</v>
      </c>
      <c r="C449" s="346" t="s">
        <v>263</v>
      </c>
      <c r="D449" s="328">
        <v>2016</v>
      </c>
      <c r="E449" s="347"/>
      <c r="F449" s="371">
        <v>344</v>
      </c>
      <c r="G449" s="372">
        <v>83</v>
      </c>
      <c r="H449" s="373">
        <v>427</v>
      </c>
      <c r="I449" s="371">
        <v>391</v>
      </c>
      <c r="J449" s="372">
        <v>77</v>
      </c>
      <c r="K449" s="373">
        <v>468</v>
      </c>
      <c r="L449" s="374">
        <v>174</v>
      </c>
      <c r="M449" s="375">
        <v>6920</v>
      </c>
      <c r="N449" s="119"/>
      <c r="O449" s="120"/>
    </row>
    <row r="450" spans="1:15" s="109" customFormat="1" ht="12.65" customHeight="1" x14ac:dyDescent="0.25">
      <c r="A450" s="142"/>
      <c r="B450" s="328"/>
      <c r="C450" s="413" t="s">
        <v>250</v>
      </c>
      <c r="D450" s="328">
        <v>2017</v>
      </c>
      <c r="E450" s="329"/>
      <c r="F450" s="371">
        <v>400</v>
      </c>
      <c r="G450" s="372">
        <v>98</v>
      </c>
      <c r="H450" s="373">
        <v>498</v>
      </c>
      <c r="I450" s="371">
        <v>248</v>
      </c>
      <c r="J450" s="372">
        <v>45</v>
      </c>
      <c r="K450" s="373">
        <v>293</v>
      </c>
      <c r="L450" s="374">
        <v>164</v>
      </c>
      <c r="M450" s="375">
        <v>7053</v>
      </c>
      <c r="N450" s="119"/>
      <c r="O450" s="120"/>
    </row>
    <row r="451" spans="1:15" s="109" customFormat="1" ht="12.65" customHeight="1" x14ac:dyDescent="0.25">
      <c r="A451" s="142"/>
      <c r="B451" s="328"/>
      <c r="C451" s="359" t="s">
        <v>450</v>
      </c>
      <c r="D451" s="328">
        <v>2018</v>
      </c>
      <c r="E451" s="329"/>
      <c r="F451" s="371">
        <v>461</v>
      </c>
      <c r="G451" s="372">
        <v>69</v>
      </c>
      <c r="H451" s="373">
        <v>530</v>
      </c>
      <c r="I451" s="371">
        <v>170</v>
      </c>
      <c r="J451" s="372">
        <v>46</v>
      </c>
      <c r="K451" s="373">
        <v>216</v>
      </c>
      <c r="L451" s="374">
        <v>69</v>
      </c>
      <c r="M451" s="375">
        <v>7200</v>
      </c>
      <c r="N451" s="119"/>
      <c r="O451" s="120"/>
    </row>
    <row r="452" spans="1:15" s="109" customFormat="1" ht="12.65" customHeight="1" x14ac:dyDescent="0.25">
      <c r="A452" s="142"/>
      <c r="B452" s="328"/>
      <c r="C452" s="414" t="s">
        <v>251</v>
      </c>
      <c r="D452" s="328">
        <v>2019</v>
      </c>
      <c r="E452" s="329"/>
      <c r="F452" s="371">
        <v>386</v>
      </c>
      <c r="G452" s="372">
        <v>70</v>
      </c>
      <c r="H452" s="373">
        <v>456</v>
      </c>
      <c r="I452" s="371">
        <v>445</v>
      </c>
      <c r="J452" s="372">
        <v>65</v>
      </c>
      <c r="K452" s="373">
        <v>510</v>
      </c>
      <c r="L452" s="374">
        <v>186</v>
      </c>
      <c r="M452" s="375">
        <v>7524</v>
      </c>
      <c r="N452" s="115"/>
      <c r="O452" s="112"/>
    </row>
    <row r="453" spans="1:15" s="109" customFormat="1" ht="12.65" customHeight="1" x14ac:dyDescent="0.25">
      <c r="A453" s="142"/>
      <c r="B453" s="328"/>
      <c r="C453" s="415" t="s">
        <v>252</v>
      </c>
      <c r="D453" s="328">
        <v>2020</v>
      </c>
      <c r="E453" s="329"/>
      <c r="F453" s="371">
        <v>383</v>
      </c>
      <c r="G453" s="372">
        <v>61</v>
      </c>
      <c r="H453" s="373">
        <v>444</v>
      </c>
      <c r="I453" s="371">
        <v>422</v>
      </c>
      <c r="J453" s="372">
        <v>121</v>
      </c>
      <c r="K453" s="373">
        <v>543</v>
      </c>
      <c r="L453" s="374">
        <v>234</v>
      </c>
      <c r="M453" s="375">
        <v>8310</v>
      </c>
      <c r="N453" s="115"/>
      <c r="O453" s="112"/>
    </row>
    <row r="454" spans="1:15" s="109" customFormat="1" ht="6" customHeight="1" thickBot="1" x14ac:dyDescent="0.3">
      <c r="A454" s="142"/>
      <c r="B454" s="328"/>
      <c r="C454" s="335"/>
      <c r="D454" s="340"/>
      <c r="E454" s="341">
        <v>5</v>
      </c>
      <c r="F454" s="342"/>
      <c r="G454" s="325"/>
      <c r="H454" s="343"/>
      <c r="I454" s="342"/>
      <c r="J454" s="325"/>
      <c r="K454" s="343"/>
      <c r="L454" s="344"/>
      <c r="M454" s="345"/>
      <c r="N454" s="110"/>
      <c r="O454" s="41"/>
    </row>
    <row r="455" spans="1:15" s="109" customFormat="1" ht="12.65" customHeight="1" x14ac:dyDescent="0.25">
      <c r="A455" s="145"/>
      <c r="B455" s="328"/>
      <c r="C455" s="346" t="s">
        <v>263</v>
      </c>
      <c r="D455" s="328">
        <v>2016</v>
      </c>
      <c r="E455" s="347"/>
      <c r="F455" s="371">
        <v>468</v>
      </c>
      <c r="G455" s="372">
        <v>709</v>
      </c>
      <c r="H455" s="373">
        <v>1177</v>
      </c>
      <c r="I455" s="371">
        <v>474</v>
      </c>
      <c r="J455" s="372">
        <v>761</v>
      </c>
      <c r="K455" s="373">
        <v>1235</v>
      </c>
      <c r="L455" s="374">
        <v>629</v>
      </c>
      <c r="M455" s="375">
        <v>16942</v>
      </c>
      <c r="N455" s="115"/>
      <c r="O455" s="114"/>
    </row>
    <row r="456" spans="1:15" s="109" customFormat="1" ht="12.65" customHeight="1" x14ac:dyDescent="0.25">
      <c r="A456" s="142"/>
      <c r="B456" s="317"/>
      <c r="C456" s="413" t="s">
        <v>250</v>
      </c>
      <c r="D456" s="328">
        <v>2017</v>
      </c>
      <c r="E456" s="329"/>
      <c r="F456" s="330">
        <v>422</v>
      </c>
      <c r="G456" s="331">
        <v>637</v>
      </c>
      <c r="H456" s="332">
        <v>1059</v>
      </c>
      <c r="I456" s="330">
        <v>516</v>
      </c>
      <c r="J456" s="331">
        <v>795</v>
      </c>
      <c r="K456" s="332">
        <v>1311</v>
      </c>
      <c r="L456" s="333">
        <v>609</v>
      </c>
      <c r="M456" s="334">
        <v>17644</v>
      </c>
      <c r="N456" s="111"/>
      <c r="O456" s="112"/>
    </row>
    <row r="457" spans="1:15" s="109" customFormat="1" ht="12.65" customHeight="1" x14ac:dyDescent="0.25">
      <c r="A457" s="142"/>
      <c r="B457" s="317"/>
      <c r="C457" s="359" t="s">
        <v>451</v>
      </c>
      <c r="D457" s="328">
        <v>2018</v>
      </c>
      <c r="E457" s="329"/>
      <c r="F457" s="330">
        <v>439</v>
      </c>
      <c r="G457" s="331">
        <v>640</v>
      </c>
      <c r="H457" s="332">
        <v>1079</v>
      </c>
      <c r="I457" s="330">
        <v>493</v>
      </c>
      <c r="J457" s="331">
        <v>715</v>
      </c>
      <c r="K457" s="332">
        <v>1208</v>
      </c>
      <c r="L457" s="333">
        <v>586</v>
      </c>
      <c r="M457" s="334">
        <v>18266</v>
      </c>
      <c r="N457" s="111"/>
      <c r="O457" s="112"/>
    </row>
    <row r="458" spans="1:15" s="109" customFormat="1" ht="12.65" customHeight="1" x14ac:dyDescent="0.25">
      <c r="A458" s="142"/>
      <c r="B458" s="328"/>
      <c r="C458" s="415" t="s">
        <v>253</v>
      </c>
      <c r="D458" s="328">
        <v>2019</v>
      </c>
      <c r="E458" s="329"/>
      <c r="F458" s="330">
        <v>515</v>
      </c>
      <c r="G458" s="331">
        <v>619</v>
      </c>
      <c r="H458" s="332">
        <v>1134</v>
      </c>
      <c r="I458" s="330">
        <v>525</v>
      </c>
      <c r="J458" s="331">
        <v>750</v>
      </c>
      <c r="K458" s="332">
        <v>1275</v>
      </c>
      <c r="L458" s="333">
        <v>624</v>
      </c>
      <c r="M458" s="334">
        <v>18917</v>
      </c>
      <c r="N458" s="111"/>
      <c r="O458" s="112"/>
    </row>
    <row r="459" spans="1:15" s="109" customFormat="1" ht="12.65" customHeight="1" x14ac:dyDescent="0.25">
      <c r="A459" s="142"/>
      <c r="B459" s="328"/>
      <c r="C459" s="335"/>
      <c r="D459" s="328">
        <v>2020</v>
      </c>
      <c r="E459" s="329"/>
      <c r="F459" s="330">
        <v>349</v>
      </c>
      <c r="G459" s="331">
        <v>639</v>
      </c>
      <c r="H459" s="332">
        <v>988</v>
      </c>
      <c r="I459" s="330">
        <v>597</v>
      </c>
      <c r="J459" s="331">
        <v>801</v>
      </c>
      <c r="K459" s="332">
        <v>1398</v>
      </c>
      <c r="L459" s="333">
        <v>617</v>
      </c>
      <c r="M459" s="334">
        <v>19698</v>
      </c>
      <c r="N459" s="111"/>
      <c r="O459" s="112"/>
    </row>
    <row r="460" spans="1:15" s="109" customFormat="1" ht="6" customHeight="1" thickBot="1" x14ac:dyDescent="0.3">
      <c r="A460" s="142"/>
      <c r="B460" s="328"/>
      <c r="C460" s="335"/>
      <c r="D460" s="340"/>
      <c r="E460" s="341">
        <v>5</v>
      </c>
      <c r="F460" s="342"/>
      <c r="G460" s="325"/>
      <c r="H460" s="343"/>
      <c r="I460" s="342"/>
      <c r="J460" s="325"/>
      <c r="K460" s="343"/>
      <c r="L460" s="344"/>
      <c r="M460" s="345"/>
      <c r="N460" s="110"/>
      <c r="O460" s="41"/>
    </row>
    <row r="461" spans="1:15" s="109" customFormat="1" ht="12.65" customHeight="1" x14ac:dyDescent="0.25">
      <c r="A461" s="145"/>
      <c r="B461" s="317" t="s">
        <v>162</v>
      </c>
      <c r="C461" s="346" t="s">
        <v>161</v>
      </c>
      <c r="D461" s="328">
        <v>2016</v>
      </c>
      <c r="E461" s="347"/>
      <c r="F461" s="330">
        <v>14</v>
      </c>
      <c r="G461" s="331">
        <v>34</v>
      </c>
      <c r="H461" s="332">
        <v>48</v>
      </c>
      <c r="I461" s="330">
        <v>12</v>
      </c>
      <c r="J461" s="325">
        <v>46</v>
      </c>
      <c r="K461" s="332">
        <v>58</v>
      </c>
      <c r="L461" s="333">
        <v>41</v>
      </c>
      <c r="M461" s="375">
        <v>576</v>
      </c>
      <c r="N461" s="115"/>
      <c r="O461" s="114"/>
    </row>
    <row r="462" spans="1:15" s="109" customFormat="1" ht="12.65" customHeight="1" x14ac:dyDescent="0.25">
      <c r="A462" s="142"/>
      <c r="B462" s="328"/>
      <c r="C462" s="335"/>
      <c r="D462" s="328">
        <v>2017</v>
      </c>
      <c r="E462" s="329"/>
      <c r="F462" s="330">
        <v>18</v>
      </c>
      <c r="G462" s="331">
        <v>36</v>
      </c>
      <c r="H462" s="332">
        <v>54</v>
      </c>
      <c r="I462" s="330">
        <v>20</v>
      </c>
      <c r="J462" s="331">
        <v>32</v>
      </c>
      <c r="K462" s="332">
        <v>52</v>
      </c>
      <c r="L462" s="333">
        <v>41</v>
      </c>
      <c r="M462" s="334">
        <v>588</v>
      </c>
      <c r="N462" s="111"/>
      <c r="O462" s="112"/>
    </row>
    <row r="463" spans="1:15" s="109" customFormat="1" ht="12.65" customHeight="1" x14ac:dyDescent="0.25">
      <c r="A463" s="142"/>
      <c r="B463" s="328"/>
      <c r="C463" s="335"/>
      <c r="D463" s="328">
        <v>2018</v>
      </c>
      <c r="E463" s="329"/>
      <c r="F463" s="330">
        <v>8</v>
      </c>
      <c r="G463" s="331">
        <v>40</v>
      </c>
      <c r="H463" s="332">
        <v>48</v>
      </c>
      <c r="I463" s="330">
        <v>7</v>
      </c>
      <c r="J463" s="331">
        <v>30</v>
      </c>
      <c r="K463" s="332">
        <v>37</v>
      </c>
      <c r="L463" s="333">
        <v>56</v>
      </c>
      <c r="M463" s="334">
        <v>568</v>
      </c>
      <c r="N463" s="112"/>
      <c r="O463" s="112"/>
    </row>
    <row r="464" spans="1:15" s="109" customFormat="1" ht="12.65" customHeight="1" x14ac:dyDescent="0.25">
      <c r="A464" s="142"/>
      <c r="B464" s="328"/>
      <c r="C464" s="335"/>
      <c r="D464" s="328">
        <v>2019</v>
      </c>
      <c r="E464" s="329"/>
      <c r="F464" s="330">
        <v>21</v>
      </c>
      <c r="G464" s="331">
        <v>47</v>
      </c>
      <c r="H464" s="332">
        <v>68</v>
      </c>
      <c r="I464" s="330">
        <v>15</v>
      </c>
      <c r="J464" s="325">
        <v>51</v>
      </c>
      <c r="K464" s="332">
        <v>66</v>
      </c>
      <c r="L464" s="333">
        <v>15</v>
      </c>
      <c r="M464" s="334">
        <v>619</v>
      </c>
      <c r="N464" s="112"/>
      <c r="O464" s="112"/>
    </row>
    <row r="465" spans="1:15" s="109" customFormat="1" ht="12.65" customHeight="1" x14ac:dyDescent="0.25">
      <c r="A465" s="142"/>
      <c r="B465" s="328"/>
      <c r="C465" s="335"/>
      <c r="D465" s="328">
        <v>2020</v>
      </c>
      <c r="E465" s="329"/>
      <c r="F465" s="330">
        <v>12</v>
      </c>
      <c r="G465" s="331">
        <v>33</v>
      </c>
      <c r="H465" s="332">
        <v>45</v>
      </c>
      <c r="I465" s="330">
        <v>14</v>
      </c>
      <c r="J465" s="325">
        <v>42</v>
      </c>
      <c r="K465" s="332">
        <v>56</v>
      </c>
      <c r="L465" s="333">
        <v>55</v>
      </c>
      <c r="M465" s="334">
        <v>620</v>
      </c>
      <c r="N465" s="112"/>
      <c r="O465" s="112"/>
    </row>
    <row r="466" spans="1:15" s="109" customFormat="1" ht="6" customHeight="1" thickBot="1" x14ac:dyDescent="0.3">
      <c r="A466" s="142"/>
      <c r="B466" s="328"/>
      <c r="C466" s="335"/>
      <c r="D466" s="340"/>
      <c r="E466" s="341">
        <v>5</v>
      </c>
      <c r="F466" s="342"/>
      <c r="G466" s="325"/>
      <c r="H466" s="343"/>
      <c r="I466" s="342"/>
      <c r="J466" s="325"/>
      <c r="K466" s="343"/>
      <c r="L466" s="344"/>
      <c r="M466" s="345"/>
      <c r="N466" s="110"/>
      <c r="O466" s="41"/>
    </row>
    <row r="467" spans="1:15" s="109" customFormat="1" ht="12.65" customHeight="1" x14ac:dyDescent="0.25">
      <c r="A467" s="145"/>
      <c r="B467" s="328" t="s">
        <v>164</v>
      </c>
      <c r="C467" s="346" t="s">
        <v>163</v>
      </c>
      <c r="D467" s="328">
        <v>2016</v>
      </c>
      <c r="E467" s="347"/>
      <c r="F467" s="330">
        <v>19</v>
      </c>
      <c r="G467" s="331">
        <v>1</v>
      </c>
      <c r="H467" s="332">
        <v>20</v>
      </c>
      <c r="I467" s="330">
        <v>9</v>
      </c>
      <c r="J467" s="325">
        <v>1</v>
      </c>
      <c r="K467" s="332">
        <v>10</v>
      </c>
      <c r="L467" s="333">
        <v>3</v>
      </c>
      <c r="M467" s="361">
        <v>67</v>
      </c>
      <c r="N467" s="119"/>
      <c r="O467" s="41"/>
    </row>
    <row r="468" spans="1:15" s="109" customFormat="1" ht="12.65" customHeight="1" x14ac:dyDescent="0.25">
      <c r="A468" s="142"/>
      <c r="B468" s="328"/>
      <c r="C468" s="335"/>
      <c r="D468" s="328">
        <v>2017</v>
      </c>
      <c r="E468" s="329"/>
      <c r="F468" s="330">
        <v>36</v>
      </c>
      <c r="G468" s="331">
        <v>0</v>
      </c>
      <c r="H468" s="332">
        <v>36</v>
      </c>
      <c r="I468" s="330">
        <v>39</v>
      </c>
      <c r="J468" s="331">
        <v>0</v>
      </c>
      <c r="K468" s="332">
        <v>39</v>
      </c>
      <c r="L468" s="333">
        <v>7</v>
      </c>
      <c r="M468" s="334">
        <v>98</v>
      </c>
      <c r="N468" s="113"/>
      <c r="O468" s="41"/>
    </row>
    <row r="469" spans="1:15" s="109" customFormat="1" ht="12.65" customHeight="1" x14ac:dyDescent="0.25">
      <c r="A469" s="142"/>
      <c r="B469" s="328"/>
      <c r="C469" s="335"/>
      <c r="D469" s="328">
        <v>2018</v>
      </c>
      <c r="E469" s="329"/>
      <c r="F469" s="330">
        <v>42</v>
      </c>
      <c r="G469" s="331">
        <v>1</v>
      </c>
      <c r="H469" s="332">
        <v>43</v>
      </c>
      <c r="I469" s="330">
        <v>45</v>
      </c>
      <c r="J469" s="331">
        <v>0</v>
      </c>
      <c r="K469" s="332">
        <v>45</v>
      </c>
      <c r="L469" s="333">
        <v>19</v>
      </c>
      <c r="M469" s="334">
        <v>124</v>
      </c>
      <c r="N469" s="113"/>
      <c r="O469" s="41"/>
    </row>
    <row r="470" spans="1:15" s="109" customFormat="1" ht="12.65" customHeight="1" x14ac:dyDescent="0.25">
      <c r="A470" s="142"/>
      <c r="B470" s="328"/>
      <c r="C470" s="335"/>
      <c r="D470" s="328">
        <v>2019</v>
      </c>
      <c r="E470" s="329"/>
      <c r="F470" s="330">
        <v>74</v>
      </c>
      <c r="G470" s="331">
        <v>3</v>
      </c>
      <c r="H470" s="332">
        <v>77</v>
      </c>
      <c r="I470" s="330">
        <v>36</v>
      </c>
      <c r="J470" s="325">
        <v>0</v>
      </c>
      <c r="K470" s="332">
        <v>36</v>
      </c>
      <c r="L470" s="333">
        <v>4</v>
      </c>
      <c r="M470" s="334">
        <v>156</v>
      </c>
      <c r="N470" s="113"/>
      <c r="O470" s="41"/>
    </row>
    <row r="471" spans="1:15" s="109" customFormat="1" ht="12.65" customHeight="1" x14ac:dyDescent="0.25">
      <c r="A471" s="142"/>
      <c r="B471" s="328"/>
      <c r="C471" s="335"/>
      <c r="D471" s="328">
        <v>2020</v>
      </c>
      <c r="E471" s="329"/>
      <c r="F471" s="330">
        <v>121</v>
      </c>
      <c r="G471" s="331">
        <v>1</v>
      </c>
      <c r="H471" s="332">
        <v>122</v>
      </c>
      <c r="I471" s="330">
        <v>61</v>
      </c>
      <c r="J471" s="325">
        <v>1</v>
      </c>
      <c r="K471" s="332">
        <v>62</v>
      </c>
      <c r="L471" s="333">
        <v>28</v>
      </c>
      <c r="M471" s="334">
        <v>190</v>
      </c>
      <c r="N471" s="113"/>
      <c r="O471" s="41"/>
    </row>
    <row r="472" spans="1:15" s="109" customFormat="1" ht="6" customHeight="1" thickBot="1" x14ac:dyDescent="0.3">
      <c r="A472" s="142"/>
      <c r="B472" s="328"/>
      <c r="C472" s="335"/>
      <c r="D472" s="340"/>
      <c r="E472" s="341">
        <v>5</v>
      </c>
      <c r="F472" s="342"/>
      <c r="G472" s="325"/>
      <c r="H472" s="343"/>
      <c r="I472" s="342"/>
      <c r="J472" s="325"/>
      <c r="K472" s="343"/>
      <c r="L472" s="344"/>
      <c r="M472" s="344"/>
      <c r="N472" s="110"/>
      <c r="O472" s="41"/>
    </row>
    <row r="473" spans="1:15" s="114" customFormat="1" ht="12.65" customHeight="1" x14ac:dyDescent="0.25">
      <c r="A473" s="145"/>
      <c r="B473" s="317" t="s">
        <v>452</v>
      </c>
      <c r="C473" s="346" t="s">
        <v>319</v>
      </c>
      <c r="D473" s="328">
        <v>2020</v>
      </c>
      <c r="E473" s="347"/>
      <c r="F473" s="371">
        <v>0</v>
      </c>
      <c r="G473" s="372">
        <v>0</v>
      </c>
      <c r="H473" s="373">
        <v>0</v>
      </c>
      <c r="I473" s="371">
        <v>0</v>
      </c>
      <c r="J473" s="372">
        <v>0</v>
      </c>
      <c r="K473" s="373">
        <v>0</v>
      </c>
      <c r="L473" s="374">
        <v>0</v>
      </c>
      <c r="M473" s="375">
        <v>0</v>
      </c>
      <c r="N473" s="119"/>
      <c r="O473" s="41"/>
    </row>
    <row r="474" spans="1:15" s="112" customFormat="1" ht="12.65" customHeight="1" x14ac:dyDescent="0.25">
      <c r="A474" s="142"/>
      <c r="B474" s="328"/>
      <c r="C474" s="359" t="s">
        <v>321</v>
      </c>
      <c r="D474" s="328"/>
      <c r="E474" s="329"/>
      <c r="F474" s="330"/>
      <c r="G474" s="331"/>
      <c r="H474" s="332"/>
      <c r="I474" s="330"/>
      <c r="J474" s="331"/>
      <c r="K474" s="332"/>
      <c r="L474" s="333"/>
      <c r="M474" s="334"/>
      <c r="O474" s="41"/>
    </row>
    <row r="475" spans="1:15" s="112" customFormat="1" ht="12.65" customHeight="1" x14ac:dyDescent="0.25">
      <c r="A475" s="142"/>
      <c r="B475" s="328"/>
      <c r="C475" s="416" t="s">
        <v>371</v>
      </c>
      <c r="D475" s="328"/>
      <c r="E475" s="329"/>
      <c r="F475" s="330"/>
      <c r="G475" s="331"/>
      <c r="H475" s="332"/>
      <c r="I475" s="330"/>
      <c r="J475" s="331"/>
      <c r="K475" s="332"/>
      <c r="L475" s="333"/>
      <c r="M475" s="334"/>
      <c r="O475" s="41"/>
    </row>
    <row r="476" spans="1:15" s="112" customFormat="1" ht="12.65" customHeight="1" x14ac:dyDescent="0.25">
      <c r="A476" s="142"/>
      <c r="B476" s="328"/>
      <c r="C476" s="416" t="s">
        <v>320</v>
      </c>
      <c r="D476" s="328"/>
      <c r="E476" s="329"/>
      <c r="F476" s="330"/>
      <c r="G476" s="331"/>
      <c r="H476" s="332"/>
      <c r="I476" s="330"/>
      <c r="J476" s="331"/>
      <c r="K476" s="332"/>
      <c r="L476" s="333"/>
      <c r="M476" s="334"/>
      <c r="O476" s="41"/>
    </row>
    <row r="477" spans="1:15" s="41" customFormat="1" ht="6" customHeight="1" thickBot="1" x14ac:dyDescent="0.3">
      <c r="A477" s="142"/>
      <c r="B477" s="328"/>
      <c r="C477" s="335"/>
      <c r="D477" s="417"/>
      <c r="E477" s="341">
        <v>5</v>
      </c>
      <c r="F477" s="342"/>
      <c r="G477" s="325"/>
      <c r="H477" s="343"/>
      <c r="I477" s="342"/>
      <c r="J477" s="325"/>
      <c r="K477" s="343"/>
      <c r="L477" s="344"/>
      <c r="M477" s="345"/>
      <c r="N477" s="110"/>
    </row>
    <row r="478" spans="1:15" s="416" customFormat="1" ht="36" customHeight="1" x14ac:dyDescent="0.25">
      <c r="A478" s="461"/>
      <c r="B478" s="310"/>
      <c r="C478" s="311" t="s">
        <v>0</v>
      </c>
      <c r="D478" s="312" t="s">
        <v>1</v>
      </c>
      <c r="E478" s="366">
        <v>28</v>
      </c>
      <c r="F478" s="379" t="s">
        <v>61</v>
      </c>
      <c r="G478" s="368"/>
      <c r="H478" s="369"/>
      <c r="I478" s="314" t="s">
        <v>62</v>
      </c>
      <c r="J478" s="368"/>
      <c r="K478" s="368"/>
      <c r="L478" s="370" t="s">
        <v>453</v>
      </c>
      <c r="M478" s="316" t="s">
        <v>454</v>
      </c>
      <c r="N478" s="462"/>
    </row>
    <row r="479" spans="1:15" s="416" customFormat="1" ht="6" customHeight="1" x14ac:dyDescent="0.25">
      <c r="A479" s="463"/>
      <c r="B479" s="328"/>
      <c r="C479" s="346"/>
      <c r="D479" s="340"/>
      <c r="E479" s="329"/>
      <c r="F479" s="324"/>
      <c r="G479" s="325"/>
      <c r="H479" s="323"/>
      <c r="I479" s="324"/>
      <c r="J479" s="325"/>
      <c r="K479" s="323"/>
      <c r="L479" s="326"/>
      <c r="M479" s="326"/>
      <c r="N479" s="462"/>
    </row>
    <row r="480" spans="1:15" s="114" customFormat="1" ht="12.65" customHeight="1" x14ac:dyDescent="0.25">
      <c r="A480" s="145"/>
      <c r="B480" s="317" t="s">
        <v>166</v>
      </c>
      <c r="C480" s="346" t="s">
        <v>165</v>
      </c>
      <c r="D480" s="328">
        <v>2016</v>
      </c>
      <c r="E480" s="347"/>
      <c r="F480" s="371">
        <v>162</v>
      </c>
      <c r="G480" s="372">
        <v>23</v>
      </c>
      <c r="H480" s="373">
        <v>185</v>
      </c>
      <c r="I480" s="371">
        <v>35</v>
      </c>
      <c r="J480" s="372">
        <v>21</v>
      </c>
      <c r="K480" s="373">
        <v>56</v>
      </c>
      <c r="L480" s="374">
        <v>2</v>
      </c>
      <c r="M480" s="375">
        <v>280</v>
      </c>
      <c r="N480" s="119"/>
      <c r="O480" s="41"/>
    </row>
    <row r="481" spans="1:15" s="112" customFormat="1" ht="12.65" customHeight="1" x14ac:dyDescent="0.25">
      <c r="A481" s="142"/>
      <c r="B481" s="328"/>
      <c r="C481" s="335"/>
      <c r="D481" s="328">
        <v>2017</v>
      </c>
      <c r="E481" s="329"/>
      <c r="F481" s="330">
        <v>212</v>
      </c>
      <c r="G481" s="331">
        <v>54</v>
      </c>
      <c r="H481" s="332">
        <v>266</v>
      </c>
      <c r="I481" s="330">
        <v>83</v>
      </c>
      <c r="J481" s="331">
        <v>26</v>
      </c>
      <c r="K481" s="332">
        <v>109</v>
      </c>
      <c r="L481" s="333">
        <v>4</v>
      </c>
      <c r="M481" s="334">
        <v>359</v>
      </c>
      <c r="O481" s="41"/>
    </row>
    <row r="482" spans="1:15" s="112" customFormat="1" ht="12.65" customHeight="1" x14ac:dyDescent="0.25">
      <c r="A482" s="142"/>
      <c r="B482" s="328"/>
      <c r="C482" s="335"/>
      <c r="D482" s="328">
        <v>2018</v>
      </c>
      <c r="E482" s="329"/>
      <c r="F482" s="330">
        <v>194</v>
      </c>
      <c r="G482" s="331">
        <v>48</v>
      </c>
      <c r="H482" s="332">
        <v>242</v>
      </c>
      <c r="I482" s="330">
        <v>93</v>
      </c>
      <c r="J482" s="331">
        <v>30</v>
      </c>
      <c r="K482" s="332">
        <v>123</v>
      </c>
      <c r="L482" s="333">
        <v>4</v>
      </c>
      <c r="M482" s="334">
        <v>452</v>
      </c>
      <c r="O482" s="41"/>
    </row>
    <row r="483" spans="1:15" s="112" customFormat="1" ht="12.65" customHeight="1" x14ac:dyDescent="0.25">
      <c r="A483" s="142"/>
      <c r="B483" s="328"/>
      <c r="C483" s="335"/>
      <c r="D483" s="328">
        <v>2019</v>
      </c>
      <c r="E483" s="329"/>
      <c r="F483" s="330">
        <v>133</v>
      </c>
      <c r="G483" s="331">
        <v>61</v>
      </c>
      <c r="H483" s="332">
        <v>194</v>
      </c>
      <c r="I483" s="330">
        <v>113</v>
      </c>
      <c r="J483" s="331">
        <v>42</v>
      </c>
      <c r="K483" s="332">
        <v>155</v>
      </c>
      <c r="L483" s="333">
        <v>24</v>
      </c>
      <c r="M483" s="334">
        <v>612</v>
      </c>
      <c r="O483" s="41"/>
    </row>
    <row r="484" spans="1:15" s="112" customFormat="1" ht="12.65" customHeight="1" x14ac:dyDescent="0.25">
      <c r="A484" s="142"/>
      <c r="B484" s="328"/>
      <c r="C484" s="335"/>
      <c r="D484" s="418">
        <v>2020</v>
      </c>
      <c r="E484" s="329"/>
      <c r="F484" s="330">
        <v>198</v>
      </c>
      <c r="G484" s="331">
        <v>61</v>
      </c>
      <c r="H484" s="332">
        <v>259</v>
      </c>
      <c r="I484" s="330">
        <v>65</v>
      </c>
      <c r="J484" s="331">
        <v>3</v>
      </c>
      <c r="K484" s="332">
        <v>68</v>
      </c>
      <c r="L484" s="333">
        <v>39</v>
      </c>
      <c r="M484" s="334">
        <v>628</v>
      </c>
      <c r="O484" s="41"/>
    </row>
    <row r="485" spans="1:15" s="41" customFormat="1" ht="6" customHeight="1" thickBot="1" x14ac:dyDescent="0.3">
      <c r="A485" s="142"/>
      <c r="B485" s="328"/>
      <c r="C485" s="335"/>
      <c r="D485" s="417"/>
      <c r="E485" s="341">
        <v>5</v>
      </c>
      <c r="F485" s="342"/>
      <c r="G485" s="325"/>
      <c r="H485" s="343"/>
      <c r="I485" s="342"/>
      <c r="J485" s="325"/>
      <c r="K485" s="343"/>
      <c r="L485" s="344"/>
      <c r="M485" s="345"/>
      <c r="N485" s="110"/>
    </row>
    <row r="486" spans="1:15" s="114" customFormat="1" ht="12.65" customHeight="1" x14ac:dyDescent="0.25">
      <c r="A486" s="145"/>
      <c r="B486" s="328" t="s">
        <v>167</v>
      </c>
      <c r="C486" s="346" t="s">
        <v>168</v>
      </c>
      <c r="D486" s="328">
        <v>2016</v>
      </c>
      <c r="E486" s="347"/>
      <c r="F486" s="371">
        <v>37</v>
      </c>
      <c r="G486" s="372">
        <v>273</v>
      </c>
      <c r="H486" s="373">
        <v>310</v>
      </c>
      <c r="I486" s="371">
        <v>54</v>
      </c>
      <c r="J486" s="372">
        <v>193</v>
      </c>
      <c r="K486" s="373">
        <v>247</v>
      </c>
      <c r="L486" s="374">
        <v>151</v>
      </c>
      <c r="M486" s="375">
        <v>2937</v>
      </c>
      <c r="N486" s="119"/>
      <c r="O486" s="41"/>
    </row>
    <row r="487" spans="1:15" s="112" customFormat="1" ht="12.65" customHeight="1" x14ac:dyDescent="0.25">
      <c r="A487" s="142"/>
      <c r="B487" s="328"/>
      <c r="C487" s="335"/>
      <c r="D487" s="328">
        <v>2017</v>
      </c>
      <c r="E487" s="329"/>
      <c r="F487" s="330">
        <v>41</v>
      </c>
      <c r="G487" s="331">
        <v>227</v>
      </c>
      <c r="H487" s="332">
        <v>268</v>
      </c>
      <c r="I487" s="330">
        <v>17</v>
      </c>
      <c r="J487" s="331">
        <v>132</v>
      </c>
      <c r="K487" s="332">
        <v>149</v>
      </c>
      <c r="L487" s="333">
        <v>43</v>
      </c>
      <c r="M487" s="334">
        <v>3043</v>
      </c>
      <c r="N487" s="111"/>
      <c r="O487" s="41"/>
    </row>
    <row r="488" spans="1:15" s="112" customFormat="1" ht="12.65" customHeight="1" x14ac:dyDescent="0.25">
      <c r="A488" s="142"/>
      <c r="B488" s="328"/>
      <c r="C488" s="335"/>
      <c r="D488" s="328">
        <v>2018</v>
      </c>
      <c r="E488" s="329"/>
      <c r="F488" s="330">
        <v>63</v>
      </c>
      <c r="G488" s="331">
        <v>223</v>
      </c>
      <c r="H488" s="332">
        <v>286</v>
      </c>
      <c r="I488" s="330">
        <v>38</v>
      </c>
      <c r="J488" s="331">
        <v>151</v>
      </c>
      <c r="K488" s="332">
        <v>189</v>
      </c>
      <c r="L488" s="333">
        <v>190</v>
      </c>
      <c r="M488" s="334">
        <v>3042</v>
      </c>
      <c r="N488" s="115"/>
      <c r="O488" s="41"/>
    </row>
    <row r="489" spans="1:15" s="112" customFormat="1" ht="12.65" customHeight="1" x14ac:dyDescent="0.25">
      <c r="A489" s="142"/>
      <c r="B489" s="328"/>
      <c r="C489" s="335"/>
      <c r="D489" s="328">
        <v>2019</v>
      </c>
      <c r="E489" s="329"/>
      <c r="F489" s="330">
        <v>72</v>
      </c>
      <c r="G489" s="331">
        <v>210</v>
      </c>
      <c r="H489" s="332">
        <v>282</v>
      </c>
      <c r="I489" s="330">
        <v>49</v>
      </c>
      <c r="J489" s="331">
        <v>157</v>
      </c>
      <c r="K489" s="332">
        <v>206</v>
      </c>
      <c r="L489" s="333">
        <v>140</v>
      </c>
      <c r="M489" s="334">
        <v>3108</v>
      </c>
      <c r="N489" s="115"/>
      <c r="O489" s="41"/>
    </row>
    <row r="490" spans="1:15" s="112" customFormat="1" ht="12.65" customHeight="1" x14ac:dyDescent="0.25">
      <c r="A490" s="142"/>
      <c r="B490" s="328"/>
      <c r="C490" s="335"/>
      <c r="D490" s="328">
        <v>2020</v>
      </c>
      <c r="E490" s="329"/>
      <c r="F490" s="330">
        <v>39</v>
      </c>
      <c r="G490" s="331">
        <v>236</v>
      </c>
      <c r="H490" s="332">
        <v>275</v>
      </c>
      <c r="I490" s="330">
        <v>50</v>
      </c>
      <c r="J490" s="331">
        <v>181</v>
      </c>
      <c r="K490" s="332">
        <v>231</v>
      </c>
      <c r="L490" s="333">
        <v>103</v>
      </c>
      <c r="M490" s="334">
        <v>3236</v>
      </c>
      <c r="N490" s="115"/>
      <c r="O490" s="41"/>
    </row>
    <row r="491" spans="1:15" s="16" customFormat="1" ht="5.5" customHeight="1" x14ac:dyDescent="0.25">
      <c r="A491" s="145"/>
      <c r="B491" s="419"/>
      <c r="C491" s="346"/>
      <c r="D491" s="328"/>
      <c r="E491" s="347"/>
      <c r="F491" s="342"/>
      <c r="G491" s="325"/>
      <c r="H491" s="343"/>
      <c r="I491" s="342"/>
      <c r="J491" s="325"/>
      <c r="K491" s="343"/>
      <c r="L491" s="333"/>
      <c r="M491" s="334"/>
      <c r="N491" s="121"/>
      <c r="O491" s="41"/>
    </row>
    <row r="492" spans="1:15" s="16" customFormat="1" ht="5.5" customHeight="1" x14ac:dyDescent="0.25">
      <c r="A492" s="145"/>
      <c r="B492" s="420"/>
      <c r="C492" s="421"/>
      <c r="D492" s="422"/>
      <c r="E492" s="423"/>
      <c r="F492" s="424"/>
      <c r="G492" s="425"/>
      <c r="H492" s="426"/>
      <c r="I492" s="424"/>
      <c r="J492" s="425"/>
      <c r="K492" s="426"/>
      <c r="L492" s="427"/>
      <c r="M492" s="428"/>
      <c r="N492" s="121"/>
      <c r="O492" s="41"/>
    </row>
    <row r="493" spans="1:15" s="16" customFormat="1" ht="13.5" customHeight="1" x14ac:dyDescent="0.25">
      <c r="A493" s="147"/>
      <c r="B493" s="429"/>
      <c r="C493" s="430" t="s">
        <v>169</v>
      </c>
      <c r="D493" s="431">
        <v>2016</v>
      </c>
      <c r="E493" s="432"/>
      <c r="F493" s="433">
        <v>10606</v>
      </c>
      <c r="G493" s="434">
        <v>5222</v>
      </c>
      <c r="H493" s="435">
        <v>15828</v>
      </c>
      <c r="I493" s="433">
        <v>8658</v>
      </c>
      <c r="J493" s="434">
        <v>4246</v>
      </c>
      <c r="K493" s="435">
        <v>12904</v>
      </c>
      <c r="L493" s="436">
        <v>7142</v>
      </c>
      <c r="M493" s="437">
        <v>112022</v>
      </c>
      <c r="N493" s="122"/>
      <c r="O493" s="41"/>
    </row>
    <row r="494" spans="1:15" s="16" customFormat="1" ht="13.5" customHeight="1" x14ac:dyDescent="0.25">
      <c r="A494" s="147"/>
      <c r="B494" s="429"/>
      <c r="C494" s="431"/>
      <c r="D494" s="431">
        <v>2017</v>
      </c>
      <c r="E494" s="432"/>
      <c r="F494" s="433">
        <v>12566</v>
      </c>
      <c r="G494" s="434">
        <v>5803</v>
      </c>
      <c r="H494" s="435">
        <v>18369</v>
      </c>
      <c r="I494" s="433">
        <v>8274</v>
      </c>
      <c r="J494" s="434">
        <v>4411</v>
      </c>
      <c r="K494" s="435">
        <v>12685</v>
      </c>
      <c r="L494" s="436">
        <v>7106</v>
      </c>
      <c r="M494" s="437">
        <v>123230</v>
      </c>
      <c r="N494" s="122"/>
      <c r="O494" s="124"/>
    </row>
    <row r="495" spans="1:15" s="16" customFormat="1" ht="13.5" customHeight="1" x14ac:dyDescent="0.25">
      <c r="A495" s="147"/>
      <c r="B495" s="429"/>
      <c r="C495" s="431"/>
      <c r="D495" s="431">
        <v>2018</v>
      </c>
      <c r="E495" s="432"/>
      <c r="F495" s="433">
        <v>13670</v>
      </c>
      <c r="G495" s="434">
        <v>6011</v>
      </c>
      <c r="H495" s="435">
        <v>19681</v>
      </c>
      <c r="I495" s="433">
        <v>8914</v>
      </c>
      <c r="J495" s="434">
        <v>4360</v>
      </c>
      <c r="K495" s="435">
        <v>13274</v>
      </c>
      <c r="L495" s="436">
        <v>6488</v>
      </c>
      <c r="M495" s="437">
        <v>130846</v>
      </c>
      <c r="N495" s="122"/>
      <c r="O495" s="124"/>
    </row>
    <row r="496" spans="1:15" s="16" customFormat="1" ht="13.5" customHeight="1" x14ac:dyDescent="0.25">
      <c r="A496" s="147"/>
      <c r="B496" s="429"/>
      <c r="C496" s="431"/>
      <c r="D496" s="431">
        <v>2019</v>
      </c>
      <c r="E496" s="432"/>
      <c r="F496" s="433">
        <v>15651</v>
      </c>
      <c r="G496" s="434">
        <v>5614</v>
      </c>
      <c r="H496" s="435">
        <v>21265</v>
      </c>
      <c r="I496" s="433">
        <v>9935</v>
      </c>
      <c r="J496" s="434">
        <v>4753</v>
      </c>
      <c r="K496" s="435">
        <v>14688</v>
      </c>
      <c r="L496" s="436">
        <v>6286</v>
      </c>
      <c r="M496" s="437">
        <v>139360</v>
      </c>
      <c r="N496" s="122"/>
      <c r="O496" s="124"/>
    </row>
    <row r="497" spans="1:16" s="120" customFormat="1" ht="13.5" customHeight="1" x14ac:dyDescent="0.25">
      <c r="A497" s="523"/>
      <c r="B497" s="524"/>
      <c r="C497" s="431"/>
      <c r="D497" s="431">
        <v>2020</v>
      </c>
      <c r="E497" s="432"/>
      <c r="F497" s="433">
        <v>16549</v>
      </c>
      <c r="G497" s="434">
        <v>5963</v>
      </c>
      <c r="H497" s="435">
        <v>22512</v>
      </c>
      <c r="I497" s="433">
        <v>9487</v>
      </c>
      <c r="J497" s="434">
        <v>4386</v>
      </c>
      <c r="K497" s="435">
        <v>13873</v>
      </c>
      <c r="L497" s="436">
        <v>7157</v>
      </c>
      <c r="M497" s="437">
        <v>141034</v>
      </c>
      <c r="N497" s="121"/>
      <c r="O497" s="525"/>
    </row>
    <row r="498" spans="1:16" s="16" customFormat="1" ht="5.25" customHeight="1" x14ac:dyDescent="0.25">
      <c r="A498" s="145"/>
      <c r="B498" s="438"/>
      <c r="C498" s="438"/>
      <c r="D498" s="439"/>
      <c r="E498" s="440"/>
      <c r="F498" s="441"/>
      <c r="G498" s="442"/>
      <c r="H498" s="443"/>
      <c r="I498" s="441"/>
      <c r="J498" s="442"/>
      <c r="K498" s="443"/>
      <c r="L498" s="444"/>
      <c r="M498" s="445"/>
      <c r="N498" s="125"/>
      <c r="O498" s="41"/>
    </row>
    <row r="499" spans="1:16" s="41" customFormat="1" ht="6.65" customHeight="1" x14ac:dyDescent="0.25">
      <c r="A499" s="16"/>
      <c r="B499" s="446"/>
      <c r="C499" s="447"/>
      <c r="D499" s="447"/>
      <c r="E499" s="448"/>
      <c r="F499" s="448"/>
      <c r="G499" s="449"/>
      <c r="H499" s="450"/>
      <c r="I499" s="450"/>
      <c r="J499" s="449"/>
      <c r="K499" s="451"/>
      <c r="L499" s="452"/>
      <c r="M499" s="452"/>
      <c r="N499" s="123"/>
    </row>
    <row r="500" spans="1:16" s="44" customFormat="1" ht="14.15" customHeight="1" x14ac:dyDescent="0.25">
      <c r="A500" s="148"/>
      <c r="B500" s="453" t="s">
        <v>259</v>
      </c>
      <c r="C500" s="454" t="s">
        <v>170</v>
      </c>
      <c r="D500" s="454"/>
      <c r="E500" s="455"/>
      <c r="F500" s="455"/>
      <c r="G500" s="456"/>
      <c r="H500" s="457"/>
      <c r="I500" s="457"/>
      <c r="J500" s="456"/>
      <c r="K500" s="458"/>
      <c r="L500" s="458"/>
      <c r="M500" s="458"/>
      <c r="N500" s="126"/>
    </row>
    <row r="501" spans="1:16" s="44" customFormat="1" ht="14.15" customHeight="1" x14ac:dyDescent="0.25">
      <c r="A501" s="148"/>
      <c r="B501" s="453" t="s">
        <v>268</v>
      </c>
      <c r="C501" s="454" t="s">
        <v>322</v>
      </c>
      <c r="D501" s="454"/>
      <c r="E501" s="455"/>
      <c r="F501" s="455"/>
      <c r="G501" s="456"/>
      <c r="H501" s="457"/>
      <c r="I501" s="457"/>
      <c r="J501" s="456"/>
      <c r="K501" s="458"/>
      <c r="L501" s="458"/>
      <c r="M501" s="458"/>
      <c r="N501" s="126"/>
    </row>
    <row r="502" spans="1:16" s="41" customFormat="1" ht="54.65" customHeight="1" x14ac:dyDescent="0.25">
      <c r="A502" s="143"/>
      <c r="B502" s="459"/>
      <c r="C502" s="417"/>
      <c r="D502" s="447"/>
      <c r="E502" s="448"/>
      <c r="F502" s="448"/>
      <c r="G502" s="448"/>
      <c r="H502" s="448"/>
      <c r="I502" s="448"/>
      <c r="J502" s="448"/>
      <c r="K502" s="448"/>
      <c r="L502" s="448"/>
      <c r="M502" s="460" t="s">
        <v>258</v>
      </c>
      <c r="N502" s="16"/>
    </row>
    <row r="503" spans="1:16" s="41" customFormat="1" ht="19.399999999999999" customHeight="1" x14ac:dyDescent="0.25">
      <c r="A503" s="143"/>
      <c r="B503" s="459"/>
      <c r="C503" s="417"/>
      <c r="D503" s="447"/>
      <c r="E503" s="448"/>
      <c r="F503" s="448"/>
      <c r="G503" s="448"/>
      <c r="H503" s="448"/>
      <c r="I503" s="448"/>
      <c r="J503" s="448"/>
      <c r="K503" s="448"/>
      <c r="L503" s="448"/>
      <c r="M503" s="460"/>
      <c r="N503" s="16"/>
    </row>
    <row r="504" spans="1:16" s="149" customFormat="1" ht="12.75" customHeight="1" x14ac:dyDescent="0.3">
      <c r="A504" s="2"/>
      <c r="B504"/>
      <c r="C504"/>
      <c r="D504"/>
      <c r="E504"/>
      <c r="F504"/>
      <c r="G504"/>
      <c r="H504"/>
      <c r="I504"/>
      <c r="J504"/>
      <c r="K504"/>
      <c r="L504"/>
      <c r="M504"/>
      <c r="N504"/>
      <c r="O504" s="63"/>
      <c r="P504" s="63"/>
    </row>
    <row r="505" spans="1:16" s="149" customFormat="1" ht="12.75" customHeight="1" x14ac:dyDescent="0.3">
      <c r="A505" s="2"/>
      <c r="B505"/>
      <c r="C505"/>
      <c r="D505"/>
      <c r="E505"/>
      <c r="F505"/>
      <c r="G505"/>
      <c r="H505"/>
      <c r="I505"/>
      <c r="J505"/>
      <c r="K505"/>
      <c r="L505"/>
      <c r="M505"/>
      <c r="N505"/>
      <c r="O505" s="63"/>
      <c r="P505" s="63"/>
    </row>
    <row r="506" spans="1:16" s="149" customFormat="1" ht="12.75" customHeight="1" x14ac:dyDescent="0.3">
      <c r="A506" s="2"/>
      <c r="B506"/>
      <c r="C506"/>
      <c r="D506"/>
      <c r="E506"/>
      <c r="F506"/>
      <c r="G506"/>
      <c r="H506"/>
      <c r="I506"/>
      <c r="J506"/>
      <c r="K506"/>
      <c r="L506"/>
      <c r="M506"/>
      <c r="N506"/>
      <c r="O506" s="63"/>
      <c r="P506" s="63"/>
    </row>
    <row r="507" spans="1:16" s="149" customFormat="1" ht="12.75" customHeight="1" x14ac:dyDescent="0.3">
      <c r="A507" s="2"/>
      <c r="B507"/>
      <c r="C507"/>
      <c r="D507"/>
      <c r="E507"/>
      <c r="F507"/>
      <c r="G507"/>
      <c r="H507"/>
      <c r="I507"/>
      <c r="J507"/>
      <c r="K507"/>
      <c r="L507"/>
      <c r="M507"/>
      <c r="N507"/>
      <c r="O507" s="63"/>
      <c r="P507" s="63"/>
    </row>
    <row r="508" spans="1:16" s="149" customFormat="1" ht="15.65" customHeight="1" x14ac:dyDescent="0.3">
      <c r="A508" s="2"/>
      <c r="B508"/>
      <c r="C508"/>
      <c r="D508"/>
      <c r="E508"/>
      <c r="F508"/>
      <c r="G508"/>
      <c r="H508"/>
      <c r="I508"/>
      <c r="J508"/>
      <c r="K508"/>
      <c r="L508"/>
      <c r="M508"/>
      <c r="N508"/>
      <c r="O508" s="63"/>
      <c r="P508" s="63"/>
    </row>
    <row r="509" spans="1:16" s="149" customFormat="1" ht="12.75" customHeight="1" x14ac:dyDescent="0.3">
      <c r="A509" s="2"/>
      <c r="B509"/>
      <c r="C509"/>
      <c r="D509"/>
      <c r="E509"/>
      <c r="F509"/>
      <c r="G509"/>
      <c r="H509"/>
      <c r="I509"/>
      <c r="J509"/>
      <c r="K509"/>
      <c r="L509"/>
      <c r="M509"/>
      <c r="N509"/>
      <c r="O509" s="63"/>
      <c r="P509" s="63"/>
    </row>
    <row r="510" spans="1:16" s="149" customFormat="1" ht="12.75" customHeight="1" x14ac:dyDescent="0.3">
      <c r="A510" s="2"/>
      <c r="B510"/>
      <c r="C510"/>
      <c r="D510"/>
      <c r="E510"/>
      <c r="F510"/>
      <c r="G510"/>
      <c r="H510"/>
      <c r="I510"/>
      <c r="J510"/>
      <c r="K510"/>
      <c r="L510"/>
      <c r="M510"/>
      <c r="N510"/>
      <c r="O510" s="63"/>
      <c r="P510" s="63"/>
    </row>
    <row r="511" spans="1:16" ht="12.75" customHeight="1" x14ac:dyDescent="0.25">
      <c r="A511" s="2"/>
    </row>
    <row r="512" spans="1:16" ht="27" customHeight="1" x14ac:dyDescent="0.25"/>
    <row r="513" ht="4.5" customHeight="1" x14ac:dyDescent="0.25"/>
    <row r="516" ht="24.65" customHeight="1" x14ac:dyDescent="0.25"/>
    <row r="517" ht="4.5" customHeight="1" x14ac:dyDescent="0.25"/>
    <row r="520" ht="37.4" customHeight="1" x14ac:dyDescent="0.25"/>
    <row r="521" ht="4.5" customHeight="1" x14ac:dyDescent="0.25"/>
    <row r="523" ht="13.75" customHeight="1" x14ac:dyDescent="0.25"/>
    <row r="524" ht="28.75" customHeight="1" x14ac:dyDescent="0.25"/>
    <row r="525" ht="4.5" customHeight="1" x14ac:dyDescent="0.25"/>
    <row r="589" ht="12.75" customHeight="1" outlineLevel="1" x14ac:dyDescent="0.25"/>
    <row r="590" ht="12.75" customHeight="1" outlineLevel="1" x14ac:dyDescent="0.25"/>
    <row r="591" ht="12.75" customHeight="1" outlineLevel="1" x14ac:dyDescent="0.25"/>
    <row r="594" ht="12.75" customHeight="1" outlineLevel="1" x14ac:dyDescent="0.25"/>
    <row r="595" ht="12.75" customHeight="1" outlineLevel="1" x14ac:dyDescent="0.25"/>
    <row r="596" ht="12.75" customHeight="1" outlineLevel="1" x14ac:dyDescent="0.25"/>
    <row r="597" ht="12.75" customHeight="1" outlineLevel="1" x14ac:dyDescent="0.25"/>
    <row r="600" ht="12.75" customHeight="1" outlineLevel="1" x14ac:dyDescent="0.25"/>
    <row r="601" ht="12.75" customHeight="1" outlineLevel="1" x14ac:dyDescent="0.25"/>
    <row r="602" ht="12.75" customHeight="1" outlineLevel="1" x14ac:dyDescent="0.25"/>
    <row r="603" ht="12.75" customHeight="1" outlineLevel="1" x14ac:dyDescent="0.25"/>
    <row r="604" ht="12.75" customHeight="1" outlineLevel="1" x14ac:dyDescent="0.25"/>
    <row r="605" ht="12.75" customHeight="1" outlineLevel="1" x14ac:dyDescent="0.25"/>
    <row r="606" ht="12.75" customHeight="1" outlineLevel="1" x14ac:dyDescent="0.25"/>
    <row r="607" ht="12.75" customHeight="1" outlineLevel="1" x14ac:dyDescent="0.25"/>
    <row r="608" ht="12.75" customHeight="1" outlineLevel="1" x14ac:dyDescent="0.25"/>
  </sheetData>
  <printOptions horizontalCentered="1"/>
  <pageMargins left="0.39370078740157483" right="0.35433070866141736" top="0.89" bottom="0.51181102362204722" header="0.38" footer="0"/>
  <pageSetup paperSize="9" scale="90" fitToHeight="13" orientation="landscape" useFirstPageNumber="1" r:id="rId1"/>
  <headerFooter differentFirst="1">
    <oddHeader xml:space="preserve">&amp;C&amp;8C/55/INF/7
Annex I / Annexe I / Anlage I / Anexo I
page &amp;P / Seite &amp;P / página &amp;P
</oddHeader>
    <firstHeader xml:space="preserve">&amp;C&amp;8C/55/INF/7
ANNEX I / ANNEXE I / ANLAGE I / ANEXO I
</firstHeader>
  </headerFooter>
  <rowBreaks count="9" manualBreakCount="9">
    <brk id="85" min="1" max="12" man="1"/>
    <brk id="170" min="1" max="12" man="1"/>
    <brk id="214" min="1" max="12" man="1"/>
    <brk id="258" min="1" max="12" man="1"/>
    <brk id="302" min="1" max="12" man="1"/>
    <brk id="346" min="1" max="12" man="1"/>
    <brk id="390" min="1" max="12" man="1"/>
    <brk id="434" min="1" max="12" man="1"/>
    <brk id="477"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514"/>
  <sheetViews>
    <sheetView tabSelected="1" view="pageBreakPreview" topLeftCell="B1" zoomScaleNormal="100" zoomScaleSheetLayoutView="100" workbookViewId="0">
      <pane xSplit="2" ySplit="7" topLeftCell="D8" activePane="bottomRight" state="frozen"/>
      <selection activeCell="B1" sqref="B1"/>
      <selection pane="topRight" activeCell="D1" sqref="D1"/>
      <selection pane="bottomLeft" activeCell="B8" sqref="B8"/>
      <selection pane="bottomRight" activeCell="T169" sqref="T169:T170"/>
    </sheetView>
  </sheetViews>
  <sheetFormatPr defaultColWidth="4.453125" defaultRowHeight="12.75" customHeight="1" x14ac:dyDescent="0.25"/>
  <cols>
    <col min="1" max="1" width="2.81640625" style="16" hidden="1" customWidth="1"/>
    <col min="2" max="2" width="2.81640625" style="21" customWidth="1"/>
    <col min="3" max="3" width="35.453125" style="21" customWidth="1"/>
    <col min="4" max="5" width="3.1796875" style="128" customWidth="1"/>
    <col min="6" max="6" width="3.54296875" style="128" customWidth="1"/>
    <col min="7" max="8" width="3.1796875" style="128" hidden="1" customWidth="1"/>
    <col min="9" max="9" width="3.1796875" style="128" customWidth="1"/>
    <col min="10" max="10" width="3.26953125" style="128" customWidth="1"/>
    <col min="11" max="11" width="3.1796875" style="128" hidden="1" customWidth="1"/>
    <col min="12" max="14" width="3.1796875" style="128" customWidth="1"/>
    <col min="15" max="15" width="3.54296875" style="128" customWidth="1"/>
    <col min="16" max="20" width="3.1796875" style="128" customWidth="1"/>
    <col min="21" max="22" width="3.54296875" style="128" customWidth="1"/>
    <col min="23" max="23" width="3.1796875" style="128" hidden="1" customWidth="1"/>
    <col min="24" max="24" width="3.1796875" style="128" customWidth="1"/>
    <col min="25" max="26" width="3.1796875" style="128" hidden="1" customWidth="1"/>
    <col min="27" max="27" width="3.54296875" style="128" customWidth="1"/>
    <col min="28" max="28" width="3.1796875" style="128" customWidth="1"/>
    <col min="29" max="30" width="3.54296875" style="128" customWidth="1"/>
    <col min="31" max="31" width="3.1796875" style="128" hidden="1" customWidth="1"/>
    <col min="32" max="34" width="3.1796875" style="128" customWidth="1"/>
    <col min="35" max="35" width="3.54296875" style="128" customWidth="1"/>
    <col min="36" max="36" width="3.1796875" style="128" hidden="1" customWidth="1"/>
    <col min="37" max="37" width="3.54296875" style="128" customWidth="1"/>
    <col min="38" max="38" width="3.1796875" style="128" hidden="1" customWidth="1"/>
    <col min="39" max="39" width="3.54296875" style="128" customWidth="1"/>
    <col min="40" max="40" width="3.1796875" style="128" customWidth="1"/>
    <col min="41" max="41" width="3.1796875" style="128" hidden="1" customWidth="1"/>
    <col min="42" max="42" width="3.1796875" style="128" customWidth="1"/>
    <col min="43" max="43" width="3.1796875" style="128" hidden="1" customWidth="1"/>
    <col min="44" max="46" width="3.1796875" style="128" customWidth="1"/>
    <col min="47" max="48" width="3.1796875" style="128" hidden="1" customWidth="1"/>
    <col min="49" max="49" width="3.1796875" style="128" customWidth="1"/>
    <col min="50" max="50" width="3.1796875" style="128" hidden="1" customWidth="1"/>
    <col min="51" max="51" width="5" style="128" customWidth="1"/>
    <col min="52" max="53" width="3.1796875" style="128" customWidth="1"/>
    <col min="54" max="55" width="3.1796875" style="128" hidden="1" customWidth="1"/>
    <col min="56" max="57" width="3.1796875" style="128" customWidth="1"/>
    <col min="58" max="58" width="3.1796875" style="128" hidden="1" customWidth="1"/>
    <col min="59" max="64" width="3.1796875" style="128" customWidth="1"/>
    <col min="65" max="65" width="3.1796875" style="128" hidden="1" customWidth="1"/>
    <col min="66" max="66" width="3.1796875" style="128" customWidth="1"/>
    <col min="67" max="67" width="3.1796875" style="128" hidden="1" customWidth="1"/>
    <col min="68" max="68" width="3.1796875" style="128" customWidth="1"/>
    <col min="69" max="70" width="3.1796875" style="128" hidden="1" customWidth="1"/>
    <col min="71" max="71" width="3.1796875" style="128" customWidth="1"/>
    <col min="72" max="72" width="5" style="128" customWidth="1"/>
    <col min="73" max="73" width="3.1796875" style="128" customWidth="1"/>
    <col min="74" max="75" width="3.1796875" style="128" hidden="1" customWidth="1"/>
    <col min="76" max="77" width="3.1796875" style="128" customWidth="1"/>
    <col min="78" max="78" width="3.54296875" style="128" customWidth="1"/>
    <col min="79" max="79" width="6.453125" style="22" customWidth="1"/>
    <col min="80" max="80" width="6.81640625" customWidth="1"/>
    <col min="81" max="81" width="3" customWidth="1"/>
    <col min="82" max="82" width="9.54296875" customWidth="1"/>
    <col min="83" max="89" width="3" customWidth="1"/>
  </cols>
  <sheetData>
    <row r="1" spans="1:79" s="309" customFormat="1" ht="17.149999999999999" customHeight="1" x14ac:dyDescent="0.25">
      <c r="A1" s="492"/>
      <c r="B1" s="493" t="s">
        <v>458</v>
      </c>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s="494"/>
      <c r="AK1" s="494"/>
      <c r="AL1" s="494"/>
      <c r="AM1" s="494"/>
      <c r="AN1" s="494"/>
      <c r="AO1" s="494"/>
      <c r="AP1" s="494"/>
      <c r="AQ1" s="494"/>
      <c r="AR1" s="494"/>
      <c r="AS1" s="494"/>
      <c r="AT1" s="494"/>
      <c r="AU1" s="494"/>
      <c r="AV1" s="494"/>
      <c r="AW1" s="494"/>
      <c r="AX1" s="494"/>
      <c r="AY1" s="494"/>
      <c r="AZ1" s="494"/>
      <c r="BA1" s="494"/>
      <c r="BB1" s="494"/>
      <c r="BC1" s="494"/>
      <c r="BD1" s="494"/>
      <c r="BE1" s="494"/>
      <c r="BF1" s="494"/>
      <c r="BG1" s="494"/>
      <c r="BH1" s="494"/>
      <c r="BI1" s="494"/>
      <c r="BJ1" s="494"/>
      <c r="BK1" s="494"/>
      <c r="BL1" s="494"/>
      <c r="BM1" s="494"/>
      <c r="BN1" s="494"/>
      <c r="BO1" s="494"/>
      <c r="BP1" s="494"/>
      <c r="BQ1" s="494"/>
      <c r="BR1" s="494"/>
      <c r="BS1" s="494"/>
      <c r="BT1" s="494"/>
      <c r="BU1" s="494"/>
      <c r="BV1" s="494"/>
      <c r="BW1" s="494"/>
      <c r="BX1" s="494"/>
      <c r="BY1" s="494"/>
      <c r="BZ1" s="494"/>
      <c r="CA1" s="495"/>
    </row>
    <row r="2" spans="1:79" s="309" customFormat="1" ht="17.149999999999999" customHeight="1" x14ac:dyDescent="0.25">
      <c r="A2" s="496"/>
      <c r="B2" s="493" t="s">
        <v>459</v>
      </c>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494"/>
      <c r="AV2" s="494"/>
      <c r="AW2" s="494"/>
      <c r="AX2" s="494"/>
      <c r="AY2" s="494"/>
      <c r="AZ2" s="494"/>
      <c r="BA2" s="494"/>
      <c r="BB2" s="494"/>
      <c r="BC2" s="494"/>
      <c r="BD2" s="494"/>
      <c r="BE2" s="494"/>
      <c r="BF2" s="494"/>
      <c r="BG2" s="494"/>
      <c r="BH2" s="494"/>
      <c r="BI2" s="494"/>
      <c r="BJ2" s="494"/>
      <c r="BK2" s="494"/>
      <c r="BL2" s="494"/>
      <c r="BM2" s="494"/>
      <c r="BN2" s="494"/>
      <c r="BO2" s="494"/>
      <c r="BP2" s="494"/>
      <c r="BQ2" s="494"/>
      <c r="BR2" s="494"/>
      <c r="BS2" s="494"/>
      <c r="BT2" s="494"/>
      <c r="BU2" s="494"/>
      <c r="BV2" s="494"/>
      <c r="BW2" s="494"/>
      <c r="BX2" s="494"/>
      <c r="BY2" s="494"/>
      <c r="BZ2" s="494"/>
      <c r="CA2" s="495"/>
    </row>
    <row r="3" spans="1:79" s="309" customFormat="1" ht="17.149999999999999" customHeight="1" x14ac:dyDescent="0.25">
      <c r="A3" s="496"/>
      <c r="B3" s="493" t="s">
        <v>260</v>
      </c>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c r="AV3" s="494"/>
      <c r="AW3" s="494"/>
      <c r="AX3" s="494"/>
      <c r="AY3" s="494"/>
      <c r="AZ3" s="494"/>
      <c r="BA3" s="494"/>
      <c r="BB3" s="494"/>
      <c r="BC3" s="494"/>
      <c r="BD3" s="494"/>
      <c r="BE3" s="494"/>
      <c r="BF3" s="494"/>
      <c r="BG3" s="494"/>
      <c r="BH3" s="494"/>
      <c r="BI3" s="494"/>
      <c r="BJ3" s="494"/>
      <c r="BK3" s="494"/>
      <c r="BL3" s="494"/>
      <c r="BM3" s="494"/>
      <c r="BN3" s="494"/>
      <c r="BO3" s="494"/>
      <c r="BP3" s="494"/>
      <c r="BQ3" s="494"/>
      <c r="BR3" s="494"/>
      <c r="BS3" s="494"/>
      <c r="BT3" s="494"/>
      <c r="BU3" s="494"/>
      <c r="BV3" s="494"/>
      <c r="BW3" s="494"/>
      <c r="BX3" s="494"/>
      <c r="BY3" s="494"/>
      <c r="BZ3" s="494"/>
      <c r="CA3" s="495"/>
    </row>
    <row r="4" spans="1:79" s="309" customFormat="1" ht="17.149999999999999" customHeight="1" x14ac:dyDescent="0.25">
      <c r="A4" s="496"/>
      <c r="B4" s="493" t="s">
        <v>460</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494"/>
      <c r="BG4" s="494"/>
      <c r="BH4" s="494"/>
      <c r="BI4" s="494"/>
      <c r="BJ4" s="494"/>
      <c r="BK4" s="494"/>
      <c r="BL4" s="494"/>
      <c r="BM4" s="494"/>
      <c r="BN4" s="494"/>
      <c r="BO4" s="494"/>
      <c r="BP4" s="494"/>
      <c r="BQ4" s="494"/>
      <c r="BR4" s="494"/>
      <c r="BS4" s="494"/>
      <c r="BT4" s="494"/>
      <c r="BU4" s="494"/>
      <c r="BV4" s="494"/>
      <c r="BW4" s="494"/>
      <c r="BX4" s="494"/>
      <c r="BY4" s="494"/>
      <c r="BZ4" s="494"/>
      <c r="CA4" s="495"/>
    </row>
    <row r="5" spans="1:79" ht="11.15" customHeight="1" x14ac:dyDescent="0.25">
      <c r="A5" s="3"/>
      <c r="B5" s="4"/>
      <c r="C5" s="5"/>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c r="AE5" s="526"/>
      <c r="AF5" s="526"/>
      <c r="AG5" s="526"/>
      <c r="AH5" s="526"/>
      <c r="AI5" s="526"/>
      <c r="AJ5" s="526"/>
      <c r="AK5" s="526"/>
      <c r="AL5" s="526"/>
      <c r="AM5" s="526"/>
      <c r="AN5" s="526"/>
      <c r="AO5" s="526"/>
      <c r="AP5" s="526"/>
      <c r="AQ5" s="526"/>
      <c r="AR5" s="526"/>
      <c r="AS5" s="526"/>
      <c r="AT5" s="526"/>
      <c r="AU5" s="526"/>
      <c r="AV5" s="526"/>
      <c r="AW5" s="526"/>
      <c r="AX5" s="526"/>
      <c r="AY5" s="526"/>
      <c r="AZ5" s="526"/>
      <c r="BA5" s="526"/>
      <c r="BB5" s="526"/>
      <c r="BC5" s="526"/>
      <c r="BD5" s="526"/>
      <c r="BE5" s="526"/>
      <c r="BF5" s="526"/>
      <c r="BG5" s="526"/>
      <c r="BH5" s="526"/>
      <c r="BI5" s="526"/>
      <c r="BJ5" s="526"/>
      <c r="BK5" s="526"/>
      <c r="BL5" s="526"/>
      <c r="BM5" s="526"/>
      <c r="BN5" s="526"/>
      <c r="BO5" s="526"/>
      <c r="BP5" s="526"/>
      <c r="BQ5" s="526"/>
      <c r="BR5" s="526"/>
      <c r="BS5" s="526"/>
      <c r="BT5" s="526"/>
      <c r="BU5" s="526"/>
      <c r="BV5" s="526"/>
      <c r="BW5" s="526"/>
      <c r="BX5" s="526"/>
      <c r="BY5" s="526"/>
      <c r="BZ5" s="526"/>
      <c r="CA5" s="6"/>
    </row>
    <row r="6" spans="1:79" ht="16.5" customHeight="1" x14ac:dyDescent="0.25">
      <c r="A6" s="134"/>
      <c r="B6" s="7" t="s">
        <v>171</v>
      </c>
      <c r="C6" s="8"/>
      <c r="D6" s="79" t="s">
        <v>172</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1"/>
    </row>
    <row r="7" spans="1:79" ht="13" customHeight="1" x14ac:dyDescent="0.25">
      <c r="A7" s="168"/>
      <c r="B7" s="153" t="s">
        <v>173</v>
      </c>
      <c r="C7" s="154"/>
      <c r="D7" s="169" t="s">
        <v>6</v>
      </c>
      <c r="E7" s="170" t="s">
        <v>8</v>
      </c>
      <c r="F7" s="170" t="s">
        <v>10</v>
      </c>
      <c r="G7" s="170" t="s">
        <v>12</v>
      </c>
      <c r="H7" s="170" t="s">
        <v>15</v>
      </c>
      <c r="I7" s="170" t="s">
        <v>18</v>
      </c>
      <c r="J7" s="170" t="s">
        <v>21</v>
      </c>
      <c r="K7" s="170" t="s">
        <v>22</v>
      </c>
      <c r="L7" s="170" t="s">
        <v>25</v>
      </c>
      <c r="M7" s="170" t="s">
        <v>27</v>
      </c>
      <c r="N7" s="170" t="s">
        <v>30</v>
      </c>
      <c r="O7" s="170" t="s">
        <v>31</v>
      </c>
      <c r="P7" s="170" t="s">
        <v>34</v>
      </c>
      <c r="Q7" s="170" t="s">
        <v>36</v>
      </c>
      <c r="R7" s="170" t="s">
        <v>38</v>
      </c>
      <c r="S7" s="170" t="s">
        <v>39</v>
      </c>
      <c r="T7" s="170" t="s">
        <v>43</v>
      </c>
      <c r="U7" s="170" t="s">
        <v>46</v>
      </c>
      <c r="V7" s="170" t="s">
        <v>48</v>
      </c>
      <c r="W7" s="170" t="s">
        <v>51</v>
      </c>
      <c r="X7" s="170" t="s">
        <v>54</v>
      </c>
      <c r="Y7" s="170" t="s">
        <v>56</v>
      </c>
      <c r="Z7" s="170" t="s">
        <v>191</v>
      </c>
      <c r="AA7" s="170" t="s">
        <v>57</v>
      </c>
      <c r="AB7" s="170" t="s">
        <v>59</v>
      </c>
      <c r="AC7" s="170" t="s">
        <v>64</v>
      </c>
      <c r="AD7" s="170" t="s">
        <v>65</v>
      </c>
      <c r="AE7" s="170" t="s">
        <v>69</v>
      </c>
      <c r="AF7" s="170" t="s">
        <v>70</v>
      </c>
      <c r="AG7" s="170" t="s">
        <v>72</v>
      </c>
      <c r="AH7" s="170" t="s">
        <v>75</v>
      </c>
      <c r="AI7" s="170" t="s">
        <v>77</v>
      </c>
      <c r="AJ7" s="170" t="s">
        <v>79</v>
      </c>
      <c r="AK7" s="170" t="s">
        <v>81</v>
      </c>
      <c r="AL7" s="170" t="s">
        <v>82</v>
      </c>
      <c r="AM7" s="170" t="s">
        <v>85</v>
      </c>
      <c r="AN7" s="170" t="s">
        <v>87</v>
      </c>
      <c r="AO7" s="170" t="s">
        <v>88</v>
      </c>
      <c r="AP7" s="170" t="s">
        <v>90</v>
      </c>
      <c r="AQ7" s="170" t="s">
        <v>93</v>
      </c>
      <c r="AR7" s="170" t="s">
        <v>95</v>
      </c>
      <c r="AS7" s="170" t="s">
        <v>99</v>
      </c>
      <c r="AT7" s="170" t="s">
        <v>100</v>
      </c>
      <c r="AU7" s="170" t="s">
        <v>103</v>
      </c>
      <c r="AV7" s="170" t="s">
        <v>105</v>
      </c>
      <c r="AW7" s="170" t="s">
        <v>108</v>
      </c>
      <c r="AX7" s="170" t="s">
        <v>110</v>
      </c>
      <c r="AY7" s="170" t="s">
        <v>112</v>
      </c>
      <c r="AZ7" s="170" t="s">
        <v>114</v>
      </c>
      <c r="BA7" s="170" t="s">
        <v>116</v>
      </c>
      <c r="BB7" s="170" t="s">
        <v>122</v>
      </c>
      <c r="BC7" s="170" t="s">
        <v>124</v>
      </c>
      <c r="BD7" s="170" t="s">
        <v>126</v>
      </c>
      <c r="BE7" s="170" t="s">
        <v>127</v>
      </c>
      <c r="BF7" s="170" t="s">
        <v>130</v>
      </c>
      <c r="BG7" s="170" t="s">
        <v>131</v>
      </c>
      <c r="BH7" s="170" t="s">
        <v>136</v>
      </c>
      <c r="BI7" s="170" t="s">
        <v>139</v>
      </c>
      <c r="BJ7" s="170" t="s">
        <v>140</v>
      </c>
      <c r="BK7" s="170" t="s">
        <v>143</v>
      </c>
      <c r="BL7" s="170" t="s">
        <v>145</v>
      </c>
      <c r="BM7" s="170" t="s">
        <v>147</v>
      </c>
      <c r="BN7" s="170" t="s">
        <v>149</v>
      </c>
      <c r="BO7" s="170" t="s">
        <v>152</v>
      </c>
      <c r="BP7" s="170" t="s">
        <v>154</v>
      </c>
      <c r="BQ7" s="170" t="s">
        <v>155</v>
      </c>
      <c r="BR7" s="170" t="s">
        <v>157</v>
      </c>
      <c r="BS7" s="170" t="s">
        <v>159</v>
      </c>
      <c r="BT7" s="170" t="s">
        <v>160</v>
      </c>
      <c r="BU7" s="170" t="s">
        <v>162</v>
      </c>
      <c r="BV7" s="170" t="s">
        <v>164</v>
      </c>
      <c r="BW7" s="170" t="s">
        <v>317</v>
      </c>
      <c r="BX7" s="170" t="s">
        <v>166</v>
      </c>
      <c r="BY7" s="170" t="s">
        <v>167</v>
      </c>
      <c r="BZ7" s="171" t="s">
        <v>268</v>
      </c>
      <c r="CA7" s="172" t="s">
        <v>174</v>
      </c>
    </row>
    <row r="8" spans="1:79" ht="7.5" customHeight="1" x14ac:dyDescent="0.25">
      <c r="A8" s="173"/>
      <c r="B8" s="155"/>
      <c r="C8" s="156"/>
      <c r="D8" s="174"/>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c r="BQ8" s="175"/>
      <c r="BR8" s="175"/>
      <c r="BS8" s="175"/>
      <c r="BT8" s="175"/>
      <c r="BU8" s="175"/>
      <c r="BV8" s="175"/>
      <c r="BW8" s="175" t="s">
        <v>318</v>
      </c>
      <c r="BX8" s="175"/>
      <c r="BY8" s="175"/>
      <c r="BZ8" s="175"/>
      <c r="CA8" s="176"/>
    </row>
    <row r="9" spans="1:79" ht="15.65" customHeight="1" x14ac:dyDescent="0.25">
      <c r="A9" s="135">
        <v>1</v>
      </c>
      <c r="B9" s="12" t="s">
        <v>3</v>
      </c>
      <c r="C9" s="464" t="s">
        <v>267</v>
      </c>
      <c r="D9" s="177"/>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62" t="s">
        <v>5</v>
      </c>
    </row>
    <row r="10" spans="1:79" ht="15.65" customHeight="1" x14ac:dyDescent="0.25">
      <c r="A10" s="136"/>
      <c r="B10" s="11"/>
      <c r="C10" s="465"/>
      <c r="D10" s="163"/>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178"/>
      <c r="BK10" s="178"/>
      <c r="BL10" s="178"/>
      <c r="BM10" s="178"/>
      <c r="BN10" s="178"/>
      <c r="BO10" s="178"/>
      <c r="BP10" s="178"/>
      <c r="BQ10" s="178"/>
      <c r="BR10" s="178"/>
      <c r="BS10" s="178"/>
      <c r="BT10" s="178"/>
      <c r="BU10" s="178"/>
      <c r="BV10" s="178"/>
      <c r="BW10" s="178"/>
      <c r="BX10" s="178"/>
      <c r="BY10" s="178"/>
      <c r="BZ10" s="178"/>
      <c r="CA10" s="167" t="s">
        <v>5</v>
      </c>
    </row>
    <row r="11" spans="1:79" ht="15.65" customHeight="1" x14ac:dyDescent="0.25">
      <c r="A11" s="137">
        <v>2</v>
      </c>
      <c r="B11" s="12" t="s">
        <v>6</v>
      </c>
      <c r="C11" s="464" t="s">
        <v>7</v>
      </c>
      <c r="D11" s="179"/>
      <c r="E11" s="159" t="s">
        <v>175</v>
      </c>
      <c r="F11" s="159">
        <v>2</v>
      </c>
      <c r="G11" s="159"/>
      <c r="H11" s="159"/>
      <c r="I11" s="159" t="s">
        <v>175</v>
      </c>
      <c r="J11" s="159" t="s">
        <v>175</v>
      </c>
      <c r="K11" s="159"/>
      <c r="L11" s="159">
        <v>33</v>
      </c>
      <c r="M11" s="159" t="s">
        <v>175</v>
      </c>
      <c r="N11" s="159" t="s">
        <v>175</v>
      </c>
      <c r="O11" s="159" t="s">
        <v>175</v>
      </c>
      <c r="P11" s="159" t="s">
        <v>175</v>
      </c>
      <c r="Q11" s="159" t="s">
        <v>175</v>
      </c>
      <c r="R11" s="159" t="s">
        <v>175</v>
      </c>
      <c r="S11" s="159" t="s">
        <v>175</v>
      </c>
      <c r="T11" s="159" t="s">
        <v>175</v>
      </c>
      <c r="U11" s="159">
        <v>2</v>
      </c>
      <c r="V11" s="159" t="s">
        <v>175</v>
      </c>
      <c r="W11" s="159"/>
      <c r="X11" s="159" t="s">
        <v>175</v>
      </c>
      <c r="Y11" s="159" t="s">
        <v>175</v>
      </c>
      <c r="Z11" s="159" t="s">
        <v>175</v>
      </c>
      <c r="AA11" s="159">
        <v>12</v>
      </c>
      <c r="AB11" s="159" t="s">
        <v>175</v>
      </c>
      <c r="AC11" s="159">
        <v>3</v>
      </c>
      <c r="AD11" s="159" t="s">
        <v>175</v>
      </c>
      <c r="AE11" s="159"/>
      <c r="AF11" s="159" t="s">
        <v>175</v>
      </c>
      <c r="AG11" s="159" t="s">
        <v>175</v>
      </c>
      <c r="AH11" s="159" t="s">
        <v>175</v>
      </c>
      <c r="AI11" s="159">
        <v>2</v>
      </c>
      <c r="AJ11" s="159"/>
      <c r="AK11" s="159">
        <v>7</v>
      </c>
      <c r="AL11" s="159" t="s">
        <v>175</v>
      </c>
      <c r="AM11" s="159" t="s">
        <v>175</v>
      </c>
      <c r="AN11" s="159" t="s">
        <v>175</v>
      </c>
      <c r="AO11" s="159" t="s">
        <v>175</v>
      </c>
      <c r="AP11" s="159" t="s">
        <v>175</v>
      </c>
      <c r="AQ11" s="159" t="s">
        <v>175</v>
      </c>
      <c r="AR11" s="159" t="s">
        <v>175</v>
      </c>
      <c r="AS11" s="159" t="s">
        <v>175</v>
      </c>
      <c r="AT11" s="159" t="s">
        <v>175</v>
      </c>
      <c r="AU11" s="159"/>
      <c r="AV11" s="159"/>
      <c r="AW11" s="159" t="s">
        <v>175</v>
      </c>
      <c r="AX11" s="159" t="s">
        <v>175</v>
      </c>
      <c r="AY11" s="159">
        <v>11</v>
      </c>
      <c r="AZ11" s="159" t="s">
        <v>175</v>
      </c>
      <c r="BA11" s="159" t="s">
        <v>175</v>
      </c>
      <c r="BB11" s="159"/>
      <c r="BC11" s="159"/>
      <c r="BD11" s="159" t="s">
        <v>175</v>
      </c>
      <c r="BE11" s="159" t="s">
        <v>175</v>
      </c>
      <c r="BF11" s="159" t="s">
        <v>175</v>
      </c>
      <c r="BG11" s="159">
        <v>6</v>
      </c>
      <c r="BH11" s="159" t="s">
        <v>175</v>
      </c>
      <c r="BI11" s="159" t="s">
        <v>175</v>
      </c>
      <c r="BJ11" s="159" t="s">
        <v>175</v>
      </c>
      <c r="BK11" s="159">
        <v>1</v>
      </c>
      <c r="BL11" s="159" t="s">
        <v>175</v>
      </c>
      <c r="BM11" s="159"/>
      <c r="BN11" s="159" t="s">
        <v>175</v>
      </c>
      <c r="BO11" s="159" t="s">
        <v>175</v>
      </c>
      <c r="BP11" s="159" t="s">
        <v>175</v>
      </c>
      <c r="BQ11" s="159"/>
      <c r="BR11" s="159" t="s">
        <v>175</v>
      </c>
      <c r="BS11" s="159" t="s">
        <v>175</v>
      </c>
      <c r="BT11" s="159">
        <v>67</v>
      </c>
      <c r="BU11" s="159">
        <v>1</v>
      </c>
      <c r="BV11" s="159" t="s">
        <v>175</v>
      </c>
      <c r="BW11" s="159"/>
      <c r="BX11" s="159"/>
      <c r="BY11" s="159">
        <v>1</v>
      </c>
      <c r="BZ11" s="159"/>
      <c r="CA11" s="180">
        <f t="shared" ref="CA11:CA16" si="0">SUM(D11:BZ11)</f>
        <v>148</v>
      </c>
    </row>
    <row r="12" spans="1:79" ht="15.65" customHeight="1" x14ac:dyDescent="0.25">
      <c r="A12" s="136"/>
      <c r="B12" s="11"/>
      <c r="C12" s="465"/>
      <c r="D12" s="181"/>
      <c r="E12" s="164" t="s">
        <v>175</v>
      </c>
      <c r="F12" s="164">
        <v>1</v>
      </c>
      <c r="G12" s="164"/>
      <c r="H12" s="164"/>
      <c r="I12" s="164" t="s">
        <v>175</v>
      </c>
      <c r="J12" s="164" t="s">
        <v>175</v>
      </c>
      <c r="K12" s="164"/>
      <c r="L12" s="164">
        <v>2</v>
      </c>
      <c r="M12" s="164" t="s">
        <v>175</v>
      </c>
      <c r="N12" s="164">
        <v>1</v>
      </c>
      <c r="O12" s="164" t="s">
        <v>175</v>
      </c>
      <c r="P12" s="164" t="s">
        <v>175</v>
      </c>
      <c r="Q12" s="164">
        <v>1</v>
      </c>
      <c r="R12" s="164" t="s">
        <v>175</v>
      </c>
      <c r="S12" s="164" t="s">
        <v>175</v>
      </c>
      <c r="T12" s="164" t="s">
        <v>175</v>
      </c>
      <c r="U12" s="164">
        <v>2</v>
      </c>
      <c r="V12" s="164">
        <v>1</v>
      </c>
      <c r="W12" s="164"/>
      <c r="X12" s="164" t="s">
        <v>175</v>
      </c>
      <c r="Y12" s="164" t="s">
        <v>175</v>
      </c>
      <c r="Z12" s="164" t="s">
        <v>175</v>
      </c>
      <c r="AA12" s="164">
        <v>5</v>
      </c>
      <c r="AB12" s="164" t="s">
        <v>175</v>
      </c>
      <c r="AC12" s="164">
        <v>1</v>
      </c>
      <c r="AD12" s="164" t="s">
        <v>175</v>
      </c>
      <c r="AE12" s="164"/>
      <c r="AF12" s="164" t="s">
        <v>175</v>
      </c>
      <c r="AG12" s="164" t="s">
        <v>175</v>
      </c>
      <c r="AH12" s="164" t="s">
        <v>175</v>
      </c>
      <c r="AI12" s="164" t="s">
        <v>175</v>
      </c>
      <c r="AJ12" s="164"/>
      <c r="AK12" s="164">
        <v>1</v>
      </c>
      <c r="AL12" s="164" t="s">
        <v>175</v>
      </c>
      <c r="AM12" s="164" t="s">
        <v>175</v>
      </c>
      <c r="AN12" s="164" t="s">
        <v>175</v>
      </c>
      <c r="AO12" s="164" t="s">
        <v>175</v>
      </c>
      <c r="AP12" s="164" t="s">
        <v>175</v>
      </c>
      <c r="AQ12" s="164" t="s">
        <v>175</v>
      </c>
      <c r="AR12" s="164" t="s">
        <v>175</v>
      </c>
      <c r="AS12" s="164" t="s">
        <v>175</v>
      </c>
      <c r="AT12" s="164" t="s">
        <v>175</v>
      </c>
      <c r="AU12" s="164"/>
      <c r="AV12" s="164"/>
      <c r="AW12" s="164">
        <v>1</v>
      </c>
      <c r="AX12" s="164" t="s">
        <v>175</v>
      </c>
      <c r="AY12" s="164" t="s">
        <v>175</v>
      </c>
      <c r="AZ12" s="164" t="s">
        <v>175</v>
      </c>
      <c r="BA12" s="164" t="s">
        <v>175</v>
      </c>
      <c r="BB12" s="164"/>
      <c r="BC12" s="164"/>
      <c r="BD12" s="164" t="s">
        <v>175</v>
      </c>
      <c r="BE12" s="164" t="s">
        <v>175</v>
      </c>
      <c r="BF12" s="164" t="s">
        <v>175</v>
      </c>
      <c r="BG12" s="164" t="s">
        <v>175</v>
      </c>
      <c r="BH12" s="164" t="s">
        <v>175</v>
      </c>
      <c r="BI12" s="164" t="s">
        <v>175</v>
      </c>
      <c r="BJ12" s="164" t="s">
        <v>175</v>
      </c>
      <c r="BK12" s="164" t="s">
        <v>175</v>
      </c>
      <c r="BL12" s="164" t="s">
        <v>175</v>
      </c>
      <c r="BM12" s="164"/>
      <c r="BN12" s="164" t="s">
        <v>175</v>
      </c>
      <c r="BO12" s="164" t="s">
        <v>175</v>
      </c>
      <c r="BP12" s="164" t="s">
        <v>175</v>
      </c>
      <c r="BQ12" s="164"/>
      <c r="BR12" s="164" t="s">
        <v>175</v>
      </c>
      <c r="BS12" s="164" t="s">
        <v>175</v>
      </c>
      <c r="BT12" s="164">
        <v>6</v>
      </c>
      <c r="BU12" s="164" t="s">
        <v>175</v>
      </c>
      <c r="BV12" s="164" t="s">
        <v>175</v>
      </c>
      <c r="BW12" s="164"/>
      <c r="BX12" s="164"/>
      <c r="BY12" s="164" t="s">
        <v>175</v>
      </c>
      <c r="BZ12" s="164" t="s">
        <v>175</v>
      </c>
      <c r="CA12" s="182">
        <f t="shared" si="0"/>
        <v>22</v>
      </c>
    </row>
    <row r="13" spans="1:79" ht="15.65" customHeight="1" x14ac:dyDescent="0.25">
      <c r="A13" s="135">
        <v>3</v>
      </c>
      <c r="B13" s="12" t="s">
        <v>8</v>
      </c>
      <c r="C13" s="464" t="s">
        <v>9</v>
      </c>
      <c r="D13" s="158"/>
      <c r="E13" s="17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80">
        <f t="shared" si="0"/>
        <v>0</v>
      </c>
    </row>
    <row r="14" spans="1:79" ht="15.65" customHeight="1" x14ac:dyDescent="0.25">
      <c r="A14" s="136"/>
      <c r="B14" s="11"/>
      <c r="C14" s="465"/>
      <c r="D14" s="163"/>
      <c r="E14" s="181"/>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c r="BZ14" s="164"/>
      <c r="CA14" s="182">
        <f t="shared" si="0"/>
        <v>0</v>
      </c>
    </row>
    <row r="15" spans="1:79" ht="15.65" customHeight="1" x14ac:dyDescent="0.25">
      <c r="A15" s="135">
        <v>4</v>
      </c>
      <c r="B15" s="12" t="s">
        <v>10</v>
      </c>
      <c r="C15" s="464" t="s">
        <v>11</v>
      </c>
      <c r="D15" s="158"/>
      <c r="E15" s="159">
        <v>1</v>
      </c>
      <c r="F15" s="183" t="s">
        <v>175</v>
      </c>
      <c r="G15" s="160"/>
      <c r="H15" s="160"/>
      <c r="I15" s="160" t="s">
        <v>175</v>
      </c>
      <c r="J15" s="160" t="s">
        <v>175</v>
      </c>
      <c r="K15" s="160"/>
      <c r="L15" s="159" t="s">
        <v>175</v>
      </c>
      <c r="M15" s="159" t="s">
        <v>175</v>
      </c>
      <c r="N15" s="159" t="s">
        <v>175</v>
      </c>
      <c r="O15" s="159">
        <v>2</v>
      </c>
      <c r="P15" s="159" t="s">
        <v>175</v>
      </c>
      <c r="Q15" s="159" t="s">
        <v>175</v>
      </c>
      <c r="R15" s="159" t="s">
        <v>175</v>
      </c>
      <c r="S15" s="159" t="s">
        <v>175</v>
      </c>
      <c r="T15" s="159">
        <v>4</v>
      </c>
      <c r="U15" s="159">
        <v>14</v>
      </c>
      <c r="V15" s="159">
        <v>4</v>
      </c>
      <c r="W15" s="159"/>
      <c r="X15" s="159" t="s">
        <v>175</v>
      </c>
      <c r="Y15" s="159" t="s">
        <v>175</v>
      </c>
      <c r="Z15" s="159" t="s">
        <v>175</v>
      </c>
      <c r="AA15" s="159">
        <v>3</v>
      </c>
      <c r="AB15" s="159" t="s">
        <v>175</v>
      </c>
      <c r="AC15" s="159">
        <v>7</v>
      </c>
      <c r="AD15" s="159">
        <v>5</v>
      </c>
      <c r="AE15" s="159"/>
      <c r="AF15" s="159" t="s">
        <v>175</v>
      </c>
      <c r="AG15" s="159" t="s">
        <v>175</v>
      </c>
      <c r="AH15" s="159">
        <v>2</v>
      </c>
      <c r="AI15" s="159" t="s">
        <v>175</v>
      </c>
      <c r="AJ15" s="159"/>
      <c r="AK15" s="159">
        <v>2</v>
      </c>
      <c r="AL15" s="159" t="s">
        <v>175</v>
      </c>
      <c r="AM15" s="159">
        <v>4</v>
      </c>
      <c r="AN15" s="159" t="s">
        <v>175</v>
      </c>
      <c r="AO15" s="159" t="s">
        <v>175</v>
      </c>
      <c r="AP15" s="159">
        <v>4</v>
      </c>
      <c r="AQ15" s="159" t="s">
        <v>175</v>
      </c>
      <c r="AR15" s="159" t="s">
        <v>175</v>
      </c>
      <c r="AS15" s="159" t="s">
        <v>175</v>
      </c>
      <c r="AT15" s="159" t="s">
        <v>175</v>
      </c>
      <c r="AU15" s="159"/>
      <c r="AV15" s="159"/>
      <c r="AW15" s="159" t="s">
        <v>175</v>
      </c>
      <c r="AX15" s="159" t="s">
        <v>175</v>
      </c>
      <c r="AY15" s="159">
        <v>53</v>
      </c>
      <c r="AZ15" s="159" t="s">
        <v>175</v>
      </c>
      <c r="BA15" s="159">
        <v>13</v>
      </c>
      <c r="BB15" s="159"/>
      <c r="BC15" s="159"/>
      <c r="BD15" s="159" t="s">
        <v>175</v>
      </c>
      <c r="BE15" s="159" t="s">
        <v>175</v>
      </c>
      <c r="BF15" s="159" t="s">
        <v>175</v>
      </c>
      <c r="BG15" s="159" t="s">
        <v>175</v>
      </c>
      <c r="BH15" s="159" t="s">
        <v>175</v>
      </c>
      <c r="BI15" s="159" t="s">
        <v>175</v>
      </c>
      <c r="BJ15" s="159" t="s">
        <v>175</v>
      </c>
      <c r="BK15" s="159" t="s">
        <v>175</v>
      </c>
      <c r="BL15" s="159" t="s">
        <v>175</v>
      </c>
      <c r="BM15" s="159"/>
      <c r="BN15" s="159" t="s">
        <v>175</v>
      </c>
      <c r="BO15" s="159" t="s">
        <v>175</v>
      </c>
      <c r="BP15" s="159" t="s">
        <v>175</v>
      </c>
      <c r="BQ15" s="159"/>
      <c r="BR15" s="159" t="s">
        <v>175</v>
      </c>
      <c r="BS15" s="159" t="s">
        <v>175</v>
      </c>
      <c r="BT15" s="159">
        <v>62</v>
      </c>
      <c r="BU15" s="159" t="s">
        <v>175</v>
      </c>
      <c r="BV15" s="159" t="s">
        <v>175</v>
      </c>
      <c r="BW15" s="159"/>
      <c r="BX15" s="159" t="s">
        <v>175</v>
      </c>
      <c r="BY15" s="159">
        <v>5</v>
      </c>
      <c r="BZ15" s="159"/>
      <c r="CA15" s="180">
        <f t="shared" si="0"/>
        <v>185</v>
      </c>
    </row>
    <row r="16" spans="1:79" ht="15.65" customHeight="1" x14ac:dyDescent="0.25">
      <c r="A16" s="136"/>
      <c r="B16" s="11"/>
      <c r="C16" s="465"/>
      <c r="D16" s="163"/>
      <c r="E16" s="164">
        <v>1</v>
      </c>
      <c r="F16" s="184" t="s">
        <v>175</v>
      </c>
      <c r="G16" s="165"/>
      <c r="H16" s="165"/>
      <c r="I16" s="165" t="s">
        <v>175</v>
      </c>
      <c r="J16" s="165" t="s">
        <v>175</v>
      </c>
      <c r="K16" s="165"/>
      <c r="L16" s="164" t="s">
        <v>175</v>
      </c>
      <c r="M16" s="164" t="s">
        <v>175</v>
      </c>
      <c r="N16" s="164" t="s">
        <v>175</v>
      </c>
      <c r="O16" s="164">
        <v>1</v>
      </c>
      <c r="P16" s="164" t="s">
        <v>175</v>
      </c>
      <c r="Q16" s="164">
        <v>1</v>
      </c>
      <c r="R16" s="164" t="s">
        <v>175</v>
      </c>
      <c r="S16" s="164" t="s">
        <v>175</v>
      </c>
      <c r="T16" s="164" t="s">
        <v>175</v>
      </c>
      <c r="U16" s="164">
        <v>10</v>
      </c>
      <c r="V16" s="164">
        <v>1</v>
      </c>
      <c r="W16" s="164"/>
      <c r="X16" s="164" t="s">
        <v>175</v>
      </c>
      <c r="Y16" s="164" t="s">
        <v>175</v>
      </c>
      <c r="Z16" s="164" t="s">
        <v>175</v>
      </c>
      <c r="AA16" s="164" t="s">
        <v>175</v>
      </c>
      <c r="AB16" s="164" t="s">
        <v>175</v>
      </c>
      <c r="AC16" s="164">
        <v>5</v>
      </c>
      <c r="AD16" s="164">
        <v>8</v>
      </c>
      <c r="AE16" s="164"/>
      <c r="AF16" s="164" t="s">
        <v>175</v>
      </c>
      <c r="AG16" s="164" t="s">
        <v>175</v>
      </c>
      <c r="AH16" s="164" t="s">
        <v>175</v>
      </c>
      <c r="AI16" s="164" t="s">
        <v>175</v>
      </c>
      <c r="AJ16" s="164"/>
      <c r="AK16" s="164">
        <v>4</v>
      </c>
      <c r="AL16" s="164" t="s">
        <v>175</v>
      </c>
      <c r="AM16" s="164">
        <v>8</v>
      </c>
      <c r="AN16" s="164" t="s">
        <v>175</v>
      </c>
      <c r="AO16" s="164" t="s">
        <v>175</v>
      </c>
      <c r="AP16" s="164" t="s">
        <v>175</v>
      </c>
      <c r="AQ16" s="164" t="s">
        <v>175</v>
      </c>
      <c r="AR16" s="164" t="s">
        <v>175</v>
      </c>
      <c r="AS16" s="164" t="s">
        <v>175</v>
      </c>
      <c r="AT16" s="164" t="s">
        <v>175</v>
      </c>
      <c r="AU16" s="164"/>
      <c r="AV16" s="164"/>
      <c r="AW16" s="164" t="s">
        <v>175</v>
      </c>
      <c r="AX16" s="164" t="s">
        <v>175</v>
      </c>
      <c r="AY16" s="164">
        <v>17</v>
      </c>
      <c r="AZ16" s="164" t="s">
        <v>175</v>
      </c>
      <c r="BA16" s="164">
        <v>6</v>
      </c>
      <c r="BB16" s="164"/>
      <c r="BC16" s="164"/>
      <c r="BD16" s="164" t="s">
        <v>175</v>
      </c>
      <c r="BE16" s="164" t="s">
        <v>175</v>
      </c>
      <c r="BF16" s="164" t="s">
        <v>175</v>
      </c>
      <c r="BG16" s="164" t="s">
        <v>175</v>
      </c>
      <c r="BH16" s="164" t="s">
        <v>175</v>
      </c>
      <c r="BI16" s="164" t="s">
        <v>175</v>
      </c>
      <c r="BJ16" s="164" t="s">
        <v>175</v>
      </c>
      <c r="BK16" s="164" t="s">
        <v>175</v>
      </c>
      <c r="BL16" s="164" t="s">
        <v>175</v>
      </c>
      <c r="BM16" s="164"/>
      <c r="BN16" s="164" t="s">
        <v>175</v>
      </c>
      <c r="BO16" s="164" t="s">
        <v>175</v>
      </c>
      <c r="BP16" s="164" t="s">
        <v>175</v>
      </c>
      <c r="BQ16" s="164"/>
      <c r="BR16" s="164" t="s">
        <v>175</v>
      </c>
      <c r="BS16" s="164" t="s">
        <v>175</v>
      </c>
      <c r="BT16" s="164">
        <v>48</v>
      </c>
      <c r="BU16" s="164" t="s">
        <v>175</v>
      </c>
      <c r="BV16" s="164" t="s">
        <v>175</v>
      </c>
      <c r="BW16" s="164"/>
      <c r="BX16" s="164" t="s">
        <v>175</v>
      </c>
      <c r="BY16" s="164">
        <v>2</v>
      </c>
      <c r="BZ16" s="164"/>
      <c r="CA16" s="182">
        <f t="shared" si="0"/>
        <v>112</v>
      </c>
    </row>
    <row r="17" spans="1:79" ht="15.65" customHeight="1" x14ac:dyDescent="0.25">
      <c r="A17" s="135">
        <v>5</v>
      </c>
      <c r="B17" s="12" t="s">
        <v>12</v>
      </c>
      <c r="C17" s="464" t="s">
        <v>266</v>
      </c>
      <c r="D17" s="158"/>
      <c r="E17" s="159"/>
      <c r="F17" s="159"/>
      <c r="G17" s="183"/>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c r="BY17" s="159"/>
      <c r="BZ17" s="159"/>
      <c r="CA17" s="162" t="s">
        <v>5</v>
      </c>
    </row>
    <row r="18" spans="1:79" ht="15.65" customHeight="1" x14ac:dyDescent="0.25">
      <c r="A18" s="136"/>
      <c r="B18" s="11"/>
      <c r="C18" s="465" t="s">
        <v>14</v>
      </c>
      <c r="D18" s="163"/>
      <c r="E18" s="164"/>
      <c r="F18" s="164"/>
      <c r="G18" s="18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c r="BZ18" s="164"/>
      <c r="CA18" s="167" t="s">
        <v>5</v>
      </c>
    </row>
    <row r="19" spans="1:79" ht="15.65" customHeight="1" x14ac:dyDescent="0.25">
      <c r="A19" s="135">
        <v>6</v>
      </c>
      <c r="B19" s="12" t="s">
        <v>15</v>
      </c>
      <c r="C19" s="464" t="s">
        <v>237</v>
      </c>
      <c r="D19" s="158"/>
      <c r="E19" s="159"/>
      <c r="F19" s="159"/>
      <c r="G19" s="159"/>
      <c r="H19" s="183"/>
      <c r="I19" s="159"/>
      <c r="J19" s="159"/>
      <c r="K19" s="159"/>
      <c r="L19" s="160"/>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c r="CA19" s="162" t="s">
        <v>5</v>
      </c>
    </row>
    <row r="20" spans="1:79" ht="15.65" customHeight="1" x14ac:dyDescent="0.25">
      <c r="A20" s="136"/>
      <c r="B20" s="11"/>
      <c r="C20" s="465" t="s">
        <v>17</v>
      </c>
      <c r="D20" s="163"/>
      <c r="E20" s="164"/>
      <c r="F20" s="164"/>
      <c r="G20" s="164"/>
      <c r="H20" s="184"/>
      <c r="I20" s="164"/>
      <c r="J20" s="164"/>
      <c r="K20" s="164"/>
      <c r="L20" s="185"/>
      <c r="M20" s="164"/>
      <c r="N20" s="164"/>
      <c r="O20" s="164"/>
      <c r="P20" s="164"/>
      <c r="Q20" s="185"/>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c r="BS20" s="164"/>
      <c r="BT20" s="164"/>
      <c r="BU20" s="164"/>
      <c r="BV20" s="164"/>
      <c r="BW20" s="164"/>
      <c r="BX20" s="164"/>
      <c r="BY20" s="164"/>
      <c r="BZ20" s="164"/>
      <c r="CA20" s="167" t="s">
        <v>5</v>
      </c>
    </row>
    <row r="21" spans="1:79" ht="15.65" customHeight="1" x14ac:dyDescent="0.25">
      <c r="A21" s="135">
        <v>6</v>
      </c>
      <c r="B21" s="12" t="s">
        <v>18</v>
      </c>
      <c r="C21" s="464" t="s">
        <v>19</v>
      </c>
      <c r="D21" s="158"/>
      <c r="E21" s="159"/>
      <c r="F21" s="159"/>
      <c r="G21" s="198"/>
      <c r="H21" s="198"/>
      <c r="I21" s="186"/>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c r="BW21" s="159"/>
      <c r="BX21" s="159"/>
      <c r="BY21" s="159"/>
      <c r="BZ21" s="159"/>
      <c r="CA21" s="180">
        <f>SUM(D21:BZ21)</f>
        <v>0</v>
      </c>
    </row>
    <row r="22" spans="1:79" ht="15.65" customHeight="1" x14ac:dyDescent="0.25">
      <c r="A22" s="136"/>
      <c r="B22" s="11"/>
      <c r="C22" s="465"/>
      <c r="D22" s="163"/>
      <c r="E22" s="164"/>
      <c r="F22" s="164"/>
      <c r="G22" s="199"/>
      <c r="H22" s="199"/>
      <c r="I22" s="187"/>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c r="BS22" s="164"/>
      <c r="BT22" s="164"/>
      <c r="BU22" s="164"/>
      <c r="BV22" s="164"/>
      <c r="BW22" s="164"/>
      <c r="BX22" s="164"/>
      <c r="BY22" s="164"/>
      <c r="BZ22" s="164"/>
      <c r="CA22" s="182">
        <f>SUM(D22:BZ22)</f>
        <v>0</v>
      </c>
    </row>
    <row r="23" spans="1:79" ht="15.65" customHeight="1" x14ac:dyDescent="0.25">
      <c r="A23" s="135">
        <v>7</v>
      </c>
      <c r="B23" s="12" t="s">
        <v>21</v>
      </c>
      <c r="C23" s="464" t="s">
        <v>20</v>
      </c>
      <c r="D23" s="158"/>
      <c r="E23" s="159"/>
      <c r="F23" s="159"/>
      <c r="G23" s="159"/>
      <c r="H23" s="159"/>
      <c r="I23" s="159"/>
      <c r="J23" s="186"/>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59"/>
      <c r="CA23" s="180">
        <f>SUM(D23:BZ23)</f>
        <v>0</v>
      </c>
    </row>
    <row r="24" spans="1:79" ht="15.65" customHeight="1" x14ac:dyDescent="0.25">
      <c r="A24" s="136"/>
      <c r="B24" s="11"/>
      <c r="C24" s="465"/>
      <c r="D24" s="163"/>
      <c r="E24" s="164"/>
      <c r="F24" s="164"/>
      <c r="G24" s="164"/>
      <c r="H24" s="164"/>
      <c r="I24" s="164"/>
      <c r="J24" s="187"/>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4"/>
      <c r="BY24" s="164"/>
      <c r="BZ24" s="164"/>
      <c r="CA24" s="182">
        <f>SUM(D24:BZ24)</f>
        <v>0</v>
      </c>
    </row>
    <row r="25" spans="1:79" ht="15.65" customHeight="1" x14ac:dyDescent="0.25">
      <c r="A25" s="135">
        <v>8</v>
      </c>
      <c r="B25" s="12" t="s">
        <v>22</v>
      </c>
      <c r="C25" s="464" t="s">
        <v>269</v>
      </c>
      <c r="D25" s="158"/>
      <c r="E25" s="159"/>
      <c r="F25" s="159"/>
      <c r="G25" s="159"/>
      <c r="H25" s="159"/>
      <c r="I25" s="159"/>
      <c r="J25" s="159"/>
      <c r="K25" s="186"/>
      <c r="L25" s="160"/>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c r="CA25" s="162" t="s">
        <v>5</v>
      </c>
    </row>
    <row r="26" spans="1:79" ht="15.65" customHeight="1" x14ac:dyDescent="0.25">
      <c r="A26" s="136"/>
      <c r="B26" s="11"/>
      <c r="C26" s="465" t="s">
        <v>270</v>
      </c>
      <c r="D26" s="163"/>
      <c r="E26" s="164"/>
      <c r="F26" s="164"/>
      <c r="G26" s="164"/>
      <c r="H26" s="164"/>
      <c r="I26" s="164"/>
      <c r="J26" s="164"/>
      <c r="K26" s="187"/>
      <c r="L26" s="165"/>
      <c r="M26" s="164"/>
      <c r="N26" s="164"/>
      <c r="O26" s="164"/>
      <c r="P26" s="164"/>
      <c r="Q26" s="165"/>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4"/>
      <c r="BY26" s="164"/>
      <c r="BZ26" s="164"/>
      <c r="CA26" s="167" t="s">
        <v>5</v>
      </c>
    </row>
    <row r="27" spans="1:79" ht="15.65" customHeight="1" x14ac:dyDescent="0.25">
      <c r="A27" s="135">
        <v>9</v>
      </c>
      <c r="B27" s="12" t="s">
        <v>25</v>
      </c>
      <c r="C27" s="464" t="s">
        <v>26</v>
      </c>
      <c r="D27" s="158">
        <v>18</v>
      </c>
      <c r="E27" s="159" t="s">
        <v>175</v>
      </c>
      <c r="F27" s="159">
        <v>6</v>
      </c>
      <c r="G27" s="159"/>
      <c r="H27" s="159"/>
      <c r="I27" s="159" t="s">
        <v>175</v>
      </c>
      <c r="J27" s="159" t="s">
        <v>175</v>
      </c>
      <c r="K27" s="198"/>
      <c r="L27" s="186" t="s">
        <v>175</v>
      </c>
      <c r="M27" s="160" t="s">
        <v>175</v>
      </c>
      <c r="N27" s="159" t="s">
        <v>175</v>
      </c>
      <c r="O27" s="159">
        <v>23</v>
      </c>
      <c r="P27" s="159" t="s">
        <v>175</v>
      </c>
      <c r="Q27" s="159">
        <v>1</v>
      </c>
      <c r="R27" s="159" t="s">
        <v>175</v>
      </c>
      <c r="S27" s="159" t="s">
        <v>175</v>
      </c>
      <c r="T27" s="159" t="s">
        <v>175</v>
      </c>
      <c r="U27" s="159">
        <v>1</v>
      </c>
      <c r="V27" s="159">
        <v>3</v>
      </c>
      <c r="W27" s="159"/>
      <c r="X27" s="159" t="s">
        <v>175</v>
      </c>
      <c r="Y27" s="159" t="s">
        <v>175</v>
      </c>
      <c r="Z27" s="159" t="s">
        <v>175</v>
      </c>
      <c r="AA27" s="159">
        <v>4</v>
      </c>
      <c r="AB27" s="159" t="s">
        <v>175</v>
      </c>
      <c r="AC27" s="159">
        <v>3</v>
      </c>
      <c r="AD27" s="159" t="s">
        <v>175</v>
      </c>
      <c r="AE27" s="159"/>
      <c r="AF27" s="159" t="s">
        <v>175</v>
      </c>
      <c r="AG27" s="159" t="s">
        <v>175</v>
      </c>
      <c r="AH27" s="159" t="s">
        <v>175</v>
      </c>
      <c r="AI27" s="159" t="s">
        <v>175</v>
      </c>
      <c r="AJ27" s="159"/>
      <c r="AK27" s="159" t="s">
        <v>175</v>
      </c>
      <c r="AL27" s="159" t="s">
        <v>175</v>
      </c>
      <c r="AM27" s="159" t="s">
        <v>175</v>
      </c>
      <c r="AN27" s="159" t="s">
        <v>175</v>
      </c>
      <c r="AO27" s="159" t="s">
        <v>175</v>
      </c>
      <c r="AP27" s="159" t="s">
        <v>175</v>
      </c>
      <c r="AQ27" s="159" t="s">
        <v>175</v>
      </c>
      <c r="AR27" s="159" t="s">
        <v>175</v>
      </c>
      <c r="AS27" s="159" t="s">
        <v>175</v>
      </c>
      <c r="AT27" s="159" t="s">
        <v>175</v>
      </c>
      <c r="AU27" s="159"/>
      <c r="AV27" s="159"/>
      <c r="AW27" s="159" t="s">
        <v>175</v>
      </c>
      <c r="AX27" s="159" t="s">
        <v>175</v>
      </c>
      <c r="AY27" s="159">
        <v>62</v>
      </c>
      <c r="AZ27" s="159" t="s">
        <v>175</v>
      </c>
      <c r="BA27" s="159">
        <v>1</v>
      </c>
      <c r="BB27" s="159"/>
      <c r="BC27" s="159"/>
      <c r="BD27" s="159" t="s">
        <v>175</v>
      </c>
      <c r="BE27" s="159" t="s">
        <v>175</v>
      </c>
      <c r="BF27" s="159" t="s">
        <v>175</v>
      </c>
      <c r="BG27" s="159" t="s">
        <v>175</v>
      </c>
      <c r="BH27" s="159" t="s">
        <v>175</v>
      </c>
      <c r="BI27" s="159" t="s">
        <v>175</v>
      </c>
      <c r="BJ27" s="159" t="s">
        <v>175</v>
      </c>
      <c r="BK27" s="159" t="s">
        <v>175</v>
      </c>
      <c r="BL27" s="159" t="s">
        <v>175</v>
      </c>
      <c r="BM27" s="159"/>
      <c r="BN27" s="159" t="s">
        <v>175</v>
      </c>
      <c r="BO27" s="159" t="s">
        <v>175</v>
      </c>
      <c r="BP27" s="159" t="s">
        <v>175</v>
      </c>
      <c r="BQ27" s="159"/>
      <c r="BR27" s="159" t="s">
        <v>175</v>
      </c>
      <c r="BS27" s="159" t="s">
        <v>175</v>
      </c>
      <c r="BT27" s="159">
        <v>30</v>
      </c>
      <c r="BU27" s="159">
        <v>1</v>
      </c>
      <c r="BV27" s="159" t="s">
        <v>175</v>
      </c>
      <c r="BW27" s="159"/>
      <c r="BX27" s="159" t="s">
        <v>175</v>
      </c>
      <c r="BY27" s="159">
        <v>1</v>
      </c>
      <c r="BZ27" s="159" t="s">
        <v>175</v>
      </c>
      <c r="CA27" s="180">
        <f t="shared" ref="CA27:CA74" si="1">SUM(D27:BZ27)</f>
        <v>154</v>
      </c>
    </row>
    <row r="28" spans="1:79" ht="15.65" customHeight="1" x14ac:dyDescent="0.25">
      <c r="A28" s="136"/>
      <c r="B28" s="11"/>
      <c r="C28" s="465"/>
      <c r="D28" s="163">
        <v>15</v>
      </c>
      <c r="E28" s="164" t="s">
        <v>175</v>
      </c>
      <c r="F28" s="164">
        <v>2</v>
      </c>
      <c r="G28" s="164"/>
      <c r="H28" s="164"/>
      <c r="I28" s="164">
        <v>1</v>
      </c>
      <c r="J28" s="164" t="s">
        <v>175</v>
      </c>
      <c r="K28" s="199"/>
      <c r="L28" s="187" t="s">
        <v>175</v>
      </c>
      <c r="M28" s="165" t="s">
        <v>175</v>
      </c>
      <c r="N28" s="164" t="s">
        <v>175</v>
      </c>
      <c r="O28" s="164">
        <v>11</v>
      </c>
      <c r="P28" s="164" t="s">
        <v>175</v>
      </c>
      <c r="Q28" s="164" t="s">
        <v>175</v>
      </c>
      <c r="R28" s="164" t="s">
        <v>175</v>
      </c>
      <c r="S28" s="164" t="s">
        <v>175</v>
      </c>
      <c r="T28" s="164" t="s">
        <v>175</v>
      </c>
      <c r="U28" s="164">
        <v>1</v>
      </c>
      <c r="V28" s="164">
        <v>1</v>
      </c>
      <c r="W28" s="164"/>
      <c r="X28" s="164" t="s">
        <v>175</v>
      </c>
      <c r="Y28" s="164" t="s">
        <v>175</v>
      </c>
      <c r="Z28" s="164" t="s">
        <v>175</v>
      </c>
      <c r="AA28" s="164">
        <v>1</v>
      </c>
      <c r="AB28" s="164" t="s">
        <v>175</v>
      </c>
      <c r="AC28" s="164">
        <v>5</v>
      </c>
      <c r="AD28" s="164">
        <v>2</v>
      </c>
      <c r="AE28" s="164"/>
      <c r="AF28" s="164" t="s">
        <v>175</v>
      </c>
      <c r="AG28" s="164" t="s">
        <v>175</v>
      </c>
      <c r="AH28" s="164" t="s">
        <v>175</v>
      </c>
      <c r="AI28" s="164" t="s">
        <v>175</v>
      </c>
      <c r="AJ28" s="164"/>
      <c r="AK28" s="164">
        <v>9</v>
      </c>
      <c r="AL28" s="164" t="s">
        <v>175</v>
      </c>
      <c r="AM28" s="164">
        <v>5</v>
      </c>
      <c r="AN28" s="164" t="s">
        <v>175</v>
      </c>
      <c r="AO28" s="164" t="s">
        <v>175</v>
      </c>
      <c r="AP28" s="164" t="s">
        <v>175</v>
      </c>
      <c r="AQ28" s="164" t="s">
        <v>175</v>
      </c>
      <c r="AR28" s="164" t="s">
        <v>175</v>
      </c>
      <c r="AS28" s="164" t="s">
        <v>175</v>
      </c>
      <c r="AT28" s="164" t="s">
        <v>175</v>
      </c>
      <c r="AU28" s="164"/>
      <c r="AV28" s="164"/>
      <c r="AW28" s="164" t="s">
        <v>175</v>
      </c>
      <c r="AX28" s="164" t="s">
        <v>175</v>
      </c>
      <c r="AY28" s="164">
        <v>60</v>
      </c>
      <c r="AZ28" s="164" t="s">
        <v>175</v>
      </c>
      <c r="BA28" s="164">
        <v>2</v>
      </c>
      <c r="BB28" s="164"/>
      <c r="BC28" s="164"/>
      <c r="BD28" s="164" t="s">
        <v>175</v>
      </c>
      <c r="BE28" s="164" t="s">
        <v>175</v>
      </c>
      <c r="BF28" s="164" t="s">
        <v>175</v>
      </c>
      <c r="BG28" s="164" t="s">
        <v>175</v>
      </c>
      <c r="BH28" s="164" t="s">
        <v>175</v>
      </c>
      <c r="BI28" s="164" t="s">
        <v>175</v>
      </c>
      <c r="BJ28" s="164" t="s">
        <v>175</v>
      </c>
      <c r="BK28" s="164" t="s">
        <v>175</v>
      </c>
      <c r="BL28" s="164" t="s">
        <v>175</v>
      </c>
      <c r="BM28" s="164"/>
      <c r="BN28" s="164" t="s">
        <v>175</v>
      </c>
      <c r="BO28" s="164" t="s">
        <v>175</v>
      </c>
      <c r="BP28" s="164" t="s">
        <v>175</v>
      </c>
      <c r="BQ28" s="164"/>
      <c r="BR28" s="164" t="s">
        <v>175</v>
      </c>
      <c r="BS28" s="164" t="s">
        <v>175</v>
      </c>
      <c r="BT28" s="164">
        <v>16</v>
      </c>
      <c r="BU28" s="164" t="s">
        <v>175</v>
      </c>
      <c r="BV28" s="164" t="s">
        <v>175</v>
      </c>
      <c r="BW28" s="164"/>
      <c r="BX28" s="164" t="s">
        <v>175</v>
      </c>
      <c r="BY28" s="164">
        <v>2</v>
      </c>
      <c r="BZ28" s="164">
        <v>1</v>
      </c>
      <c r="CA28" s="182">
        <f t="shared" si="1"/>
        <v>134</v>
      </c>
    </row>
    <row r="29" spans="1:79" ht="15.65" customHeight="1" x14ac:dyDescent="0.25">
      <c r="A29" s="135">
        <v>10</v>
      </c>
      <c r="B29" s="12" t="s">
        <v>27</v>
      </c>
      <c r="C29" s="464" t="s">
        <v>28</v>
      </c>
      <c r="D29" s="158" t="s">
        <v>175</v>
      </c>
      <c r="E29" s="159">
        <v>3</v>
      </c>
      <c r="F29" s="159" t="s">
        <v>175</v>
      </c>
      <c r="G29" s="159"/>
      <c r="H29" s="159"/>
      <c r="I29" s="159" t="s">
        <v>175</v>
      </c>
      <c r="J29" s="159" t="s">
        <v>175</v>
      </c>
      <c r="K29" s="159"/>
      <c r="L29" s="159" t="s">
        <v>175</v>
      </c>
      <c r="M29" s="186" t="s">
        <v>175</v>
      </c>
      <c r="N29" s="160" t="s">
        <v>175</v>
      </c>
      <c r="O29" s="159" t="s">
        <v>175</v>
      </c>
      <c r="P29" s="159" t="s">
        <v>175</v>
      </c>
      <c r="Q29" s="159" t="s">
        <v>175</v>
      </c>
      <c r="R29" s="159" t="s">
        <v>175</v>
      </c>
      <c r="S29" s="159" t="s">
        <v>175</v>
      </c>
      <c r="T29" s="159" t="s">
        <v>175</v>
      </c>
      <c r="U29" s="159">
        <v>5</v>
      </c>
      <c r="V29" s="159" t="s">
        <v>175</v>
      </c>
      <c r="W29" s="159"/>
      <c r="X29" s="159" t="s">
        <v>175</v>
      </c>
      <c r="Y29" s="159" t="s">
        <v>175</v>
      </c>
      <c r="Z29" s="159" t="s">
        <v>175</v>
      </c>
      <c r="AA29" s="159" t="s">
        <v>175</v>
      </c>
      <c r="AB29" s="159" t="s">
        <v>175</v>
      </c>
      <c r="AC29" s="159">
        <v>4</v>
      </c>
      <c r="AD29" s="159" t="s">
        <v>175</v>
      </c>
      <c r="AE29" s="159"/>
      <c r="AF29" s="159" t="s">
        <v>175</v>
      </c>
      <c r="AG29" s="159" t="s">
        <v>175</v>
      </c>
      <c r="AH29" s="159" t="s">
        <v>175</v>
      </c>
      <c r="AI29" s="159" t="s">
        <v>175</v>
      </c>
      <c r="AJ29" s="159"/>
      <c r="AK29" s="159" t="s">
        <v>175</v>
      </c>
      <c r="AL29" s="159" t="s">
        <v>175</v>
      </c>
      <c r="AM29" s="159" t="s">
        <v>175</v>
      </c>
      <c r="AN29" s="159" t="s">
        <v>175</v>
      </c>
      <c r="AO29" s="159" t="s">
        <v>175</v>
      </c>
      <c r="AP29" s="159" t="s">
        <v>175</v>
      </c>
      <c r="AQ29" s="159" t="s">
        <v>175</v>
      </c>
      <c r="AR29" s="159" t="s">
        <v>175</v>
      </c>
      <c r="AS29" s="159" t="s">
        <v>175</v>
      </c>
      <c r="AT29" s="159" t="s">
        <v>175</v>
      </c>
      <c r="AU29" s="159"/>
      <c r="AV29" s="159"/>
      <c r="AW29" s="159" t="s">
        <v>175</v>
      </c>
      <c r="AX29" s="159" t="s">
        <v>175</v>
      </c>
      <c r="AY29" s="159">
        <v>2</v>
      </c>
      <c r="AZ29" s="159" t="s">
        <v>175</v>
      </c>
      <c r="BA29" s="159" t="s">
        <v>175</v>
      </c>
      <c r="BB29" s="159"/>
      <c r="BC29" s="159"/>
      <c r="BD29" s="159" t="s">
        <v>175</v>
      </c>
      <c r="BE29" s="159" t="s">
        <v>175</v>
      </c>
      <c r="BF29" s="159" t="s">
        <v>175</v>
      </c>
      <c r="BG29" s="159" t="s">
        <v>175</v>
      </c>
      <c r="BH29" s="159" t="s">
        <v>175</v>
      </c>
      <c r="BI29" s="159" t="s">
        <v>175</v>
      </c>
      <c r="BJ29" s="159" t="s">
        <v>175</v>
      </c>
      <c r="BK29" s="159" t="s">
        <v>175</v>
      </c>
      <c r="BL29" s="159" t="s">
        <v>175</v>
      </c>
      <c r="BM29" s="159"/>
      <c r="BN29" s="159" t="s">
        <v>175</v>
      </c>
      <c r="BO29" s="159" t="s">
        <v>175</v>
      </c>
      <c r="BP29" s="159" t="s">
        <v>175</v>
      </c>
      <c r="BQ29" s="159"/>
      <c r="BR29" s="159" t="s">
        <v>175</v>
      </c>
      <c r="BS29" s="159" t="s">
        <v>175</v>
      </c>
      <c r="BT29" s="159">
        <v>1</v>
      </c>
      <c r="BU29" s="159" t="s">
        <v>175</v>
      </c>
      <c r="BV29" s="159" t="s">
        <v>175</v>
      </c>
      <c r="BW29" s="159"/>
      <c r="BX29" s="159" t="s">
        <v>175</v>
      </c>
      <c r="BY29" s="159" t="s">
        <v>175</v>
      </c>
      <c r="BZ29" s="159" t="s">
        <v>175</v>
      </c>
      <c r="CA29" s="180">
        <f t="shared" si="1"/>
        <v>15</v>
      </c>
    </row>
    <row r="30" spans="1:79" ht="15.65" customHeight="1" x14ac:dyDescent="0.25">
      <c r="A30" s="136"/>
      <c r="B30" s="11"/>
      <c r="C30" s="466"/>
      <c r="D30" s="163" t="s">
        <v>175</v>
      </c>
      <c r="E30" s="164" t="s">
        <v>175</v>
      </c>
      <c r="F30" s="164" t="s">
        <v>175</v>
      </c>
      <c r="G30" s="164"/>
      <c r="H30" s="164"/>
      <c r="I30" s="164" t="s">
        <v>175</v>
      </c>
      <c r="J30" s="164" t="s">
        <v>175</v>
      </c>
      <c r="K30" s="164"/>
      <c r="L30" s="164" t="s">
        <v>175</v>
      </c>
      <c r="M30" s="187" t="s">
        <v>175</v>
      </c>
      <c r="N30" s="165" t="s">
        <v>175</v>
      </c>
      <c r="O30" s="164" t="s">
        <v>175</v>
      </c>
      <c r="P30" s="164" t="s">
        <v>175</v>
      </c>
      <c r="Q30" s="164" t="s">
        <v>175</v>
      </c>
      <c r="R30" s="164" t="s">
        <v>175</v>
      </c>
      <c r="S30" s="164" t="s">
        <v>175</v>
      </c>
      <c r="T30" s="164" t="s">
        <v>175</v>
      </c>
      <c r="U30" s="164" t="s">
        <v>175</v>
      </c>
      <c r="V30" s="164" t="s">
        <v>175</v>
      </c>
      <c r="W30" s="164"/>
      <c r="X30" s="164" t="s">
        <v>175</v>
      </c>
      <c r="Y30" s="164" t="s">
        <v>175</v>
      </c>
      <c r="Z30" s="164" t="s">
        <v>175</v>
      </c>
      <c r="AA30" s="164" t="s">
        <v>175</v>
      </c>
      <c r="AB30" s="164" t="s">
        <v>175</v>
      </c>
      <c r="AC30" s="164" t="s">
        <v>175</v>
      </c>
      <c r="AD30" s="164" t="s">
        <v>175</v>
      </c>
      <c r="AE30" s="164"/>
      <c r="AF30" s="164" t="s">
        <v>175</v>
      </c>
      <c r="AG30" s="164" t="s">
        <v>175</v>
      </c>
      <c r="AH30" s="164" t="s">
        <v>175</v>
      </c>
      <c r="AI30" s="164" t="s">
        <v>175</v>
      </c>
      <c r="AJ30" s="164"/>
      <c r="AK30" s="164" t="s">
        <v>175</v>
      </c>
      <c r="AL30" s="164" t="s">
        <v>175</v>
      </c>
      <c r="AM30" s="164" t="s">
        <v>175</v>
      </c>
      <c r="AN30" s="164" t="s">
        <v>175</v>
      </c>
      <c r="AO30" s="164" t="s">
        <v>175</v>
      </c>
      <c r="AP30" s="164" t="s">
        <v>175</v>
      </c>
      <c r="AQ30" s="164" t="s">
        <v>175</v>
      </c>
      <c r="AR30" s="164" t="s">
        <v>175</v>
      </c>
      <c r="AS30" s="164" t="s">
        <v>175</v>
      </c>
      <c r="AT30" s="164" t="s">
        <v>175</v>
      </c>
      <c r="AU30" s="164"/>
      <c r="AV30" s="164"/>
      <c r="AW30" s="164" t="s">
        <v>175</v>
      </c>
      <c r="AX30" s="164" t="s">
        <v>175</v>
      </c>
      <c r="AY30" s="164">
        <v>4</v>
      </c>
      <c r="AZ30" s="164" t="s">
        <v>175</v>
      </c>
      <c r="BA30" s="164" t="s">
        <v>175</v>
      </c>
      <c r="BB30" s="164"/>
      <c r="BC30" s="164"/>
      <c r="BD30" s="164" t="s">
        <v>175</v>
      </c>
      <c r="BE30" s="164">
        <v>2</v>
      </c>
      <c r="BF30" s="164" t="s">
        <v>175</v>
      </c>
      <c r="BG30" s="164" t="s">
        <v>175</v>
      </c>
      <c r="BH30" s="164" t="s">
        <v>175</v>
      </c>
      <c r="BI30" s="164" t="s">
        <v>175</v>
      </c>
      <c r="BJ30" s="164" t="s">
        <v>175</v>
      </c>
      <c r="BK30" s="164" t="s">
        <v>175</v>
      </c>
      <c r="BL30" s="164" t="s">
        <v>175</v>
      </c>
      <c r="BM30" s="164"/>
      <c r="BN30" s="164" t="s">
        <v>175</v>
      </c>
      <c r="BO30" s="164" t="s">
        <v>175</v>
      </c>
      <c r="BP30" s="164" t="s">
        <v>175</v>
      </c>
      <c r="BQ30" s="164"/>
      <c r="BR30" s="164" t="s">
        <v>175</v>
      </c>
      <c r="BS30" s="164" t="s">
        <v>175</v>
      </c>
      <c r="BT30" s="164" t="s">
        <v>175</v>
      </c>
      <c r="BU30" s="164" t="s">
        <v>175</v>
      </c>
      <c r="BV30" s="164" t="s">
        <v>175</v>
      </c>
      <c r="BW30" s="164"/>
      <c r="BX30" s="164" t="s">
        <v>175</v>
      </c>
      <c r="BY30" s="164" t="s">
        <v>175</v>
      </c>
      <c r="BZ30" s="164" t="s">
        <v>175</v>
      </c>
      <c r="CA30" s="182">
        <f t="shared" si="1"/>
        <v>6</v>
      </c>
    </row>
    <row r="31" spans="1:79" ht="15.65" customHeight="1" x14ac:dyDescent="0.25">
      <c r="A31" s="135">
        <v>11</v>
      </c>
      <c r="B31" s="12" t="s">
        <v>30</v>
      </c>
      <c r="C31" s="467" t="s">
        <v>29</v>
      </c>
      <c r="D31" s="158" t="s">
        <v>175</v>
      </c>
      <c r="E31" s="159">
        <v>5</v>
      </c>
      <c r="F31" s="159">
        <v>1</v>
      </c>
      <c r="G31" s="159"/>
      <c r="H31" s="159"/>
      <c r="I31" s="159">
        <v>6</v>
      </c>
      <c r="J31" s="159" t="s">
        <v>175</v>
      </c>
      <c r="K31" s="159"/>
      <c r="L31" s="160" t="s">
        <v>175</v>
      </c>
      <c r="M31" s="159" t="s">
        <v>175</v>
      </c>
      <c r="N31" s="161" t="s">
        <v>175</v>
      </c>
      <c r="O31" s="159">
        <v>22</v>
      </c>
      <c r="P31" s="159" t="s">
        <v>175</v>
      </c>
      <c r="Q31" s="159" t="s">
        <v>175</v>
      </c>
      <c r="R31" s="159" t="s">
        <v>175</v>
      </c>
      <c r="S31" s="159" t="s">
        <v>175</v>
      </c>
      <c r="T31" s="159">
        <v>1</v>
      </c>
      <c r="U31" s="159">
        <v>34</v>
      </c>
      <c r="V31" s="159" t="s">
        <v>175</v>
      </c>
      <c r="W31" s="159"/>
      <c r="X31" s="159" t="s">
        <v>175</v>
      </c>
      <c r="Y31" s="159" t="s">
        <v>175</v>
      </c>
      <c r="Z31" s="159" t="s">
        <v>175</v>
      </c>
      <c r="AA31" s="159" t="s">
        <v>175</v>
      </c>
      <c r="AB31" s="159" t="s">
        <v>175</v>
      </c>
      <c r="AC31" s="159">
        <v>3</v>
      </c>
      <c r="AD31" s="159">
        <v>13</v>
      </c>
      <c r="AE31" s="159"/>
      <c r="AF31" s="159" t="s">
        <v>175</v>
      </c>
      <c r="AG31" s="159" t="s">
        <v>175</v>
      </c>
      <c r="AH31" s="159">
        <v>1</v>
      </c>
      <c r="AI31" s="159">
        <v>3</v>
      </c>
      <c r="AJ31" s="159"/>
      <c r="AK31" s="159">
        <v>2</v>
      </c>
      <c r="AL31" s="159" t="s">
        <v>175</v>
      </c>
      <c r="AM31" s="159">
        <v>5</v>
      </c>
      <c r="AN31" s="159" t="s">
        <v>175</v>
      </c>
      <c r="AO31" s="159" t="s">
        <v>175</v>
      </c>
      <c r="AP31" s="159" t="s">
        <v>175</v>
      </c>
      <c r="AQ31" s="159" t="s">
        <v>175</v>
      </c>
      <c r="AR31" s="159" t="s">
        <v>175</v>
      </c>
      <c r="AS31" s="159" t="s">
        <v>175</v>
      </c>
      <c r="AT31" s="159" t="s">
        <v>175</v>
      </c>
      <c r="AU31" s="159"/>
      <c r="AV31" s="159"/>
      <c r="AW31" s="159" t="s">
        <v>175</v>
      </c>
      <c r="AX31" s="159" t="s">
        <v>175</v>
      </c>
      <c r="AY31" s="159">
        <v>28</v>
      </c>
      <c r="AZ31" s="159" t="s">
        <v>175</v>
      </c>
      <c r="BA31" s="159">
        <v>3</v>
      </c>
      <c r="BB31" s="159"/>
      <c r="BC31" s="159"/>
      <c r="BD31" s="159" t="s">
        <v>175</v>
      </c>
      <c r="BE31" s="159" t="s">
        <v>175</v>
      </c>
      <c r="BF31" s="159" t="s">
        <v>175</v>
      </c>
      <c r="BG31" s="159" t="s">
        <v>175</v>
      </c>
      <c r="BH31" s="159" t="s">
        <v>175</v>
      </c>
      <c r="BI31" s="159" t="s">
        <v>175</v>
      </c>
      <c r="BJ31" s="159" t="s">
        <v>175</v>
      </c>
      <c r="BK31" s="159">
        <v>1</v>
      </c>
      <c r="BL31" s="159" t="s">
        <v>175</v>
      </c>
      <c r="BM31" s="159"/>
      <c r="BN31" s="159" t="s">
        <v>175</v>
      </c>
      <c r="BO31" s="159" t="s">
        <v>175</v>
      </c>
      <c r="BP31" s="159" t="s">
        <v>175</v>
      </c>
      <c r="BQ31" s="159"/>
      <c r="BR31" s="159" t="s">
        <v>175</v>
      </c>
      <c r="BS31" s="159" t="s">
        <v>175</v>
      </c>
      <c r="BT31" s="159">
        <v>135</v>
      </c>
      <c r="BU31" s="159" t="s">
        <v>175</v>
      </c>
      <c r="BV31" s="159" t="s">
        <v>175</v>
      </c>
      <c r="BW31" s="159"/>
      <c r="BX31" s="159" t="s">
        <v>175</v>
      </c>
      <c r="BY31" s="159" t="s">
        <v>175</v>
      </c>
      <c r="BZ31" s="159" t="s">
        <v>175</v>
      </c>
      <c r="CA31" s="180">
        <f t="shared" si="1"/>
        <v>263</v>
      </c>
    </row>
    <row r="32" spans="1:79" ht="15.65" customHeight="1" x14ac:dyDescent="0.25">
      <c r="A32" s="136"/>
      <c r="B32" s="11"/>
      <c r="C32" s="466"/>
      <c r="D32" s="163" t="s">
        <v>175</v>
      </c>
      <c r="E32" s="164" t="s">
        <v>175</v>
      </c>
      <c r="F32" s="164" t="s">
        <v>175</v>
      </c>
      <c r="G32" s="164"/>
      <c r="H32" s="164"/>
      <c r="I32" s="164" t="s">
        <v>175</v>
      </c>
      <c r="J32" s="164" t="s">
        <v>175</v>
      </c>
      <c r="K32" s="164"/>
      <c r="L32" s="165" t="s">
        <v>175</v>
      </c>
      <c r="M32" s="164" t="s">
        <v>175</v>
      </c>
      <c r="N32" s="166" t="s">
        <v>175</v>
      </c>
      <c r="O32" s="164">
        <v>10</v>
      </c>
      <c r="P32" s="164" t="s">
        <v>175</v>
      </c>
      <c r="Q32" s="165" t="s">
        <v>175</v>
      </c>
      <c r="R32" s="164" t="s">
        <v>175</v>
      </c>
      <c r="S32" s="164" t="s">
        <v>175</v>
      </c>
      <c r="T32" s="164" t="s">
        <v>175</v>
      </c>
      <c r="U32" s="164">
        <v>30</v>
      </c>
      <c r="V32" s="164">
        <v>1</v>
      </c>
      <c r="W32" s="164"/>
      <c r="X32" s="164" t="s">
        <v>175</v>
      </c>
      <c r="Y32" s="164" t="s">
        <v>175</v>
      </c>
      <c r="Z32" s="164" t="s">
        <v>175</v>
      </c>
      <c r="AA32" s="164" t="s">
        <v>175</v>
      </c>
      <c r="AB32" s="164" t="s">
        <v>175</v>
      </c>
      <c r="AC32" s="164">
        <v>3</v>
      </c>
      <c r="AD32" s="164">
        <v>4</v>
      </c>
      <c r="AE32" s="164"/>
      <c r="AF32" s="164" t="s">
        <v>175</v>
      </c>
      <c r="AG32" s="164" t="s">
        <v>175</v>
      </c>
      <c r="AH32" s="164" t="s">
        <v>175</v>
      </c>
      <c r="AI32" s="164">
        <v>2</v>
      </c>
      <c r="AJ32" s="164"/>
      <c r="AK32" s="164">
        <v>6</v>
      </c>
      <c r="AL32" s="164" t="s">
        <v>175</v>
      </c>
      <c r="AM32" s="164" t="s">
        <v>175</v>
      </c>
      <c r="AN32" s="164" t="s">
        <v>175</v>
      </c>
      <c r="AO32" s="164" t="s">
        <v>175</v>
      </c>
      <c r="AP32" s="164" t="s">
        <v>175</v>
      </c>
      <c r="AQ32" s="164" t="s">
        <v>175</v>
      </c>
      <c r="AR32" s="164" t="s">
        <v>175</v>
      </c>
      <c r="AS32" s="164" t="s">
        <v>175</v>
      </c>
      <c r="AT32" s="164" t="s">
        <v>175</v>
      </c>
      <c r="AU32" s="164"/>
      <c r="AV32" s="164"/>
      <c r="AW32" s="164" t="s">
        <v>175</v>
      </c>
      <c r="AX32" s="164" t="s">
        <v>175</v>
      </c>
      <c r="AY32" s="164">
        <v>22</v>
      </c>
      <c r="AZ32" s="164" t="s">
        <v>175</v>
      </c>
      <c r="BA32" s="164">
        <v>6</v>
      </c>
      <c r="BB32" s="164"/>
      <c r="BC32" s="164"/>
      <c r="BD32" s="164" t="s">
        <v>175</v>
      </c>
      <c r="BE32" s="164" t="s">
        <v>175</v>
      </c>
      <c r="BF32" s="164" t="s">
        <v>175</v>
      </c>
      <c r="BG32" s="164" t="s">
        <v>175</v>
      </c>
      <c r="BH32" s="164" t="s">
        <v>175</v>
      </c>
      <c r="BI32" s="164" t="s">
        <v>175</v>
      </c>
      <c r="BJ32" s="164" t="s">
        <v>175</v>
      </c>
      <c r="BK32" s="164" t="s">
        <v>175</v>
      </c>
      <c r="BL32" s="164" t="s">
        <v>175</v>
      </c>
      <c r="BM32" s="164"/>
      <c r="BN32" s="164" t="s">
        <v>175</v>
      </c>
      <c r="BO32" s="164" t="s">
        <v>175</v>
      </c>
      <c r="BP32" s="164" t="s">
        <v>175</v>
      </c>
      <c r="BQ32" s="164"/>
      <c r="BR32" s="164" t="s">
        <v>175</v>
      </c>
      <c r="BS32" s="164" t="s">
        <v>175</v>
      </c>
      <c r="BT32" s="164">
        <v>105</v>
      </c>
      <c r="BU32" s="164" t="s">
        <v>175</v>
      </c>
      <c r="BV32" s="164" t="s">
        <v>175</v>
      </c>
      <c r="BW32" s="164"/>
      <c r="BX32" s="164" t="s">
        <v>175</v>
      </c>
      <c r="BY32" s="164" t="s">
        <v>175</v>
      </c>
      <c r="BZ32" s="164" t="s">
        <v>175</v>
      </c>
      <c r="CA32" s="182">
        <f t="shared" si="1"/>
        <v>189</v>
      </c>
    </row>
    <row r="33" spans="1:79" s="473" customFormat="1" ht="15.65" customHeight="1" x14ac:dyDescent="0.25">
      <c r="A33" s="188">
        <v>12</v>
      </c>
      <c r="B33" s="212" t="s">
        <v>31</v>
      </c>
      <c r="C33" s="471" t="s">
        <v>32</v>
      </c>
      <c r="D33" s="158" t="s">
        <v>175</v>
      </c>
      <c r="E33" s="159" t="s">
        <v>175</v>
      </c>
      <c r="F33" s="159" t="s">
        <v>175</v>
      </c>
      <c r="G33" s="159"/>
      <c r="H33" s="159"/>
      <c r="I33" s="159">
        <v>1</v>
      </c>
      <c r="J33" s="159" t="s">
        <v>175</v>
      </c>
      <c r="K33" s="159"/>
      <c r="L33" s="159">
        <v>2</v>
      </c>
      <c r="M33" s="159" t="s">
        <v>175</v>
      </c>
      <c r="N33" s="159" t="s">
        <v>175</v>
      </c>
      <c r="O33" s="194" t="s">
        <v>175</v>
      </c>
      <c r="P33" s="160" t="s">
        <v>175</v>
      </c>
      <c r="Q33" s="159" t="s">
        <v>175</v>
      </c>
      <c r="R33" s="159" t="s">
        <v>175</v>
      </c>
      <c r="S33" s="159" t="s">
        <v>175</v>
      </c>
      <c r="T33" s="159">
        <v>4</v>
      </c>
      <c r="U33" s="159">
        <v>18</v>
      </c>
      <c r="V33" s="159" t="s">
        <v>175</v>
      </c>
      <c r="W33" s="159"/>
      <c r="X33" s="159" t="s">
        <v>175</v>
      </c>
      <c r="Y33" s="159" t="s">
        <v>175</v>
      </c>
      <c r="Z33" s="159" t="s">
        <v>175</v>
      </c>
      <c r="AA33" s="159">
        <v>3</v>
      </c>
      <c r="AB33" s="159" t="s">
        <v>175</v>
      </c>
      <c r="AC33" s="159">
        <v>8</v>
      </c>
      <c r="AD33" s="159">
        <v>4</v>
      </c>
      <c r="AE33" s="159"/>
      <c r="AF33" s="159" t="s">
        <v>175</v>
      </c>
      <c r="AG33" s="159" t="s">
        <v>175</v>
      </c>
      <c r="AH33" s="159" t="s">
        <v>175</v>
      </c>
      <c r="AI33" s="159" t="s">
        <v>175</v>
      </c>
      <c r="AJ33" s="159"/>
      <c r="AK33" s="159">
        <v>6</v>
      </c>
      <c r="AL33" s="159" t="s">
        <v>175</v>
      </c>
      <c r="AM33" s="159" t="s">
        <v>175</v>
      </c>
      <c r="AN33" s="159" t="s">
        <v>175</v>
      </c>
      <c r="AO33" s="159" t="s">
        <v>175</v>
      </c>
      <c r="AP33" s="159" t="s">
        <v>175</v>
      </c>
      <c r="AQ33" s="159" t="s">
        <v>175</v>
      </c>
      <c r="AR33" s="159" t="s">
        <v>175</v>
      </c>
      <c r="AS33" s="159" t="s">
        <v>175</v>
      </c>
      <c r="AT33" s="159" t="s">
        <v>175</v>
      </c>
      <c r="AU33" s="159"/>
      <c r="AV33" s="159"/>
      <c r="AW33" s="159" t="s">
        <v>175</v>
      </c>
      <c r="AX33" s="159" t="s">
        <v>175</v>
      </c>
      <c r="AY33" s="159">
        <v>20</v>
      </c>
      <c r="AZ33" s="159" t="s">
        <v>175</v>
      </c>
      <c r="BA33" s="159">
        <v>3</v>
      </c>
      <c r="BB33" s="159"/>
      <c r="BC33" s="159"/>
      <c r="BD33" s="159" t="s">
        <v>175</v>
      </c>
      <c r="BE33" s="159" t="s">
        <v>175</v>
      </c>
      <c r="BF33" s="159" t="s">
        <v>175</v>
      </c>
      <c r="BG33" s="159" t="s">
        <v>175</v>
      </c>
      <c r="BH33" s="159" t="s">
        <v>175</v>
      </c>
      <c r="BI33" s="159" t="s">
        <v>175</v>
      </c>
      <c r="BJ33" s="159" t="s">
        <v>175</v>
      </c>
      <c r="BK33" s="159" t="s">
        <v>175</v>
      </c>
      <c r="BL33" s="159" t="s">
        <v>175</v>
      </c>
      <c r="BM33" s="159"/>
      <c r="BN33" s="159" t="s">
        <v>175</v>
      </c>
      <c r="BO33" s="159" t="s">
        <v>175</v>
      </c>
      <c r="BP33" s="159" t="s">
        <v>175</v>
      </c>
      <c r="BQ33" s="159"/>
      <c r="BR33" s="159" t="s">
        <v>175</v>
      </c>
      <c r="BS33" s="159" t="s">
        <v>175</v>
      </c>
      <c r="BT33" s="159">
        <v>19</v>
      </c>
      <c r="BU33" s="159" t="s">
        <v>175</v>
      </c>
      <c r="BV33" s="159" t="s">
        <v>175</v>
      </c>
      <c r="BW33" s="159"/>
      <c r="BX33" s="159" t="s">
        <v>175</v>
      </c>
      <c r="BY33" s="159" t="s">
        <v>175</v>
      </c>
      <c r="BZ33" s="159" t="s">
        <v>175</v>
      </c>
      <c r="CA33" s="180">
        <f t="shared" si="1"/>
        <v>88</v>
      </c>
    </row>
    <row r="34" spans="1:79" s="473" customFormat="1" ht="15.65" customHeight="1" x14ac:dyDescent="0.25">
      <c r="A34" s="510"/>
      <c r="B34" s="511"/>
      <c r="C34" s="512"/>
      <c r="D34" s="163" t="s">
        <v>175</v>
      </c>
      <c r="E34" s="164" t="s">
        <v>175</v>
      </c>
      <c r="F34" s="164">
        <v>1</v>
      </c>
      <c r="G34" s="164"/>
      <c r="H34" s="164"/>
      <c r="I34" s="164" t="s">
        <v>175</v>
      </c>
      <c r="J34" s="164" t="s">
        <v>175</v>
      </c>
      <c r="K34" s="164"/>
      <c r="L34" s="164" t="s">
        <v>175</v>
      </c>
      <c r="M34" s="164" t="s">
        <v>175</v>
      </c>
      <c r="N34" s="164" t="s">
        <v>175</v>
      </c>
      <c r="O34" s="195" t="s">
        <v>175</v>
      </c>
      <c r="P34" s="185" t="s">
        <v>175</v>
      </c>
      <c r="Q34" s="164" t="s">
        <v>175</v>
      </c>
      <c r="R34" s="164" t="s">
        <v>175</v>
      </c>
      <c r="S34" s="164" t="s">
        <v>175</v>
      </c>
      <c r="T34" s="164" t="s">
        <v>175</v>
      </c>
      <c r="U34" s="164">
        <v>8</v>
      </c>
      <c r="V34" s="164" t="s">
        <v>175</v>
      </c>
      <c r="W34" s="164"/>
      <c r="X34" s="164" t="s">
        <v>175</v>
      </c>
      <c r="Y34" s="164" t="s">
        <v>175</v>
      </c>
      <c r="Z34" s="164" t="s">
        <v>175</v>
      </c>
      <c r="AA34" s="164" t="s">
        <v>175</v>
      </c>
      <c r="AB34" s="164" t="s">
        <v>175</v>
      </c>
      <c r="AC34" s="164">
        <v>7</v>
      </c>
      <c r="AD34" s="164">
        <v>3</v>
      </c>
      <c r="AE34" s="164"/>
      <c r="AF34" s="164" t="s">
        <v>175</v>
      </c>
      <c r="AG34" s="164" t="s">
        <v>175</v>
      </c>
      <c r="AH34" s="164" t="s">
        <v>175</v>
      </c>
      <c r="AI34" s="164" t="s">
        <v>175</v>
      </c>
      <c r="AJ34" s="164"/>
      <c r="AK34" s="164">
        <v>3</v>
      </c>
      <c r="AL34" s="164" t="s">
        <v>175</v>
      </c>
      <c r="AM34" s="164" t="s">
        <v>175</v>
      </c>
      <c r="AN34" s="164" t="s">
        <v>175</v>
      </c>
      <c r="AO34" s="164" t="s">
        <v>175</v>
      </c>
      <c r="AP34" s="164" t="s">
        <v>175</v>
      </c>
      <c r="AQ34" s="164" t="s">
        <v>175</v>
      </c>
      <c r="AR34" s="164" t="s">
        <v>175</v>
      </c>
      <c r="AS34" s="164" t="s">
        <v>175</v>
      </c>
      <c r="AT34" s="164" t="s">
        <v>175</v>
      </c>
      <c r="AU34" s="164"/>
      <c r="AV34" s="164"/>
      <c r="AW34" s="164" t="s">
        <v>175</v>
      </c>
      <c r="AX34" s="164" t="s">
        <v>175</v>
      </c>
      <c r="AY34" s="164">
        <v>21</v>
      </c>
      <c r="AZ34" s="164" t="s">
        <v>175</v>
      </c>
      <c r="BA34" s="164" t="s">
        <v>175</v>
      </c>
      <c r="BB34" s="164"/>
      <c r="BC34" s="164"/>
      <c r="BD34" s="164" t="s">
        <v>175</v>
      </c>
      <c r="BE34" s="164" t="s">
        <v>175</v>
      </c>
      <c r="BF34" s="164" t="s">
        <v>175</v>
      </c>
      <c r="BG34" s="164" t="s">
        <v>175</v>
      </c>
      <c r="BH34" s="164" t="s">
        <v>175</v>
      </c>
      <c r="BI34" s="164" t="s">
        <v>175</v>
      </c>
      <c r="BJ34" s="164" t="s">
        <v>175</v>
      </c>
      <c r="BK34" s="164" t="s">
        <v>175</v>
      </c>
      <c r="BL34" s="164" t="s">
        <v>175</v>
      </c>
      <c r="BM34" s="164"/>
      <c r="BN34" s="164" t="s">
        <v>175</v>
      </c>
      <c r="BO34" s="164" t="s">
        <v>175</v>
      </c>
      <c r="BP34" s="164" t="s">
        <v>175</v>
      </c>
      <c r="BQ34" s="164"/>
      <c r="BR34" s="164" t="s">
        <v>175</v>
      </c>
      <c r="BS34" s="164" t="s">
        <v>175</v>
      </c>
      <c r="BT34" s="164">
        <v>6</v>
      </c>
      <c r="BU34" s="164" t="s">
        <v>175</v>
      </c>
      <c r="BV34" s="164" t="s">
        <v>175</v>
      </c>
      <c r="BW34" s="164"/>
      <c r="BX34" s="164" t="s">
        <v>175</v>
      </c>
      <c r="BY34" s="164" t="s">
        <v>175</v>
      </c>
      <c r="BZ34" s="164" t="s">
        <v>175</v>
      </c>
      <c r="CA34" s="182">
        <f t="shared" si="1"/>
        <v>49</v>
      </c>
    </row>
    <row r="35" spans="1:79" ht="15.65" customHeight="1" x14ac:dyDescent="0.25">
      <c r="A35" s="135">
        <v>13</v>
      </c>
      <c r="B35" s="12" t="s">
        <v>34</v>
      </c>
      <c r="C35" s="464" t="s">
        <v>271</v>
      </c>
      <c r="D35" s="158" t="s">
        <v>175</v>
      </c>
      <c r="E35" s="159" t="s">
        <v>175</v>
      </c>
      <c r="F35" s="159">
        <v>7</v>
      </c>
      <c r="G35" s="159"/>
      <c r="H35" s="159"/>
      <c r="I35" s="159" t="s">
        <v>175</v>
      </c>
      <c r="J35" s="159" t="s">
        <v>175</v>
      </c>
      <c r="K35" s="159"/>
      <c r="L35" s="159" t="s">
        <v>175</v>
      </c>
      <c r="M35" s="159" t="s">
        <v>175</v>
      </c>
      <c r="N35" s="159" t="s">
        <v>175</v>
      </c>
      <c r="O35" s="159">
        <v>1</v>
      </c>
      <c r="P35" s="186" t="s">
        <v>175</v>
      </c>
      <c r="Q35" s="159" t="s">
        <v>175</v>
      </c>
      <c r="R35" s="159" t="s">
        <v>175</v>
      </c>
      <c r="S35" s="159" t="s">
        <v>175</v>
      </c>
      <c r="T35" s="160">
        <v>1</v>
      </c>
      <c r="U35" s="159">
        <v>6</v>
      </c>
      <c r="V35" s="159">
        <v>1</v>
      </c>
      <c r="W35" s="159"/>
      <c r="X35" s="159" t="s">
        <v>175</v>
      </c>
      <c r="Y35" s="159" t="s">
        <v>175</v>
      </c>
      <c r="Z35" s="159" t="s">
        <v>175</v>
      </c>
      <c r="AA35" s="159">
        <v>5</v>
      </c>
      <c r="AB35" s="159" t="s">
        <v>175</v>
      </c>
      <c r="AC35" s="159">
        <v>4</v>
      </c>
      <c r="AD35" s="159" t="s">
        <v>175</v>
      </c>
      <c r="AE35" s="159"/>
      <c r="AF35" s="159" t="s">
        <v>175</v>
      </c>
      <c r="AG35" s="159" t="s">
        <v>175</v>
      </c>
      <c r="AH35" s="159" t="s">
        <v>175</v>
      </c>
      <c r="AI35" s="159" t="s">
        <v>175</v>
      </c>
      <c r="AJ35" s="159"/>
      <c r="AK35" s="159">
        <v>4</v>
      </c>
      <c r="AL35" s="159" t="s">
        <v>175</v>
      </c>
      <c r="AM35" s="159" t="s">
        <v>175</v>
      </c>
      <c r="AN35" s="159" t="s">
        <v>175</v>
      </c>
      <c r="AO35" s="159" t="s">
        <v>175</v>
      </c>
      <c r="AP35" s="159" t="s">
        <v>175</v>
      </c>
      <c r="AQ35" s="159" t="s">
        <v>175</v>
      </c>
      <c r="AR35" s="159" t="s">
        <v>175</v>
      </c>
      <c r="AS35" s="159" t="s">
        <v>175</v>
      </c>
      <c r="AT35" s="159" t="s">
        <v>175</v>
      </c>
      <c r="AU35" s="159"/>
      <c r="AV35" s="159"/>
      <c r="AW35" s="159">
        <v>1</v>
      </c>
      <c r="AX35" s="159" t="s">
        <v>175</v>
      </c>
      <c r="AY35" s="159">
        <v>9</v>
      </c>
      <c r="AZ35" s="159" t="s">
        <v>175</v>
      </c>
      <c r="BA35" s="159">
        <v>3</v>
      </c>
      <c r="BB35" s="159"/>
      <c r="BC35" s="159"/>
      <c r="BD35" s="159" t="s">
        <v>175</v>
      </c>
      <c r="BE35" s="159">
        <v>3</v>
      </c>
      <c r="BF35" s="159" t="s">
        <v>175</v>
      </c>
      <c r="BG35" s="159" t="s">
        <v>175</v>
      </c>
      <c r="BH35" s="159" t="s">
        <v>175</v>
      </c>
      <c r="BI35" s="159" t="s">
        <v>175</v>
      </c>
      <c r="BJ35" s="159" t="s">
        <v>175</v>
      </c>
      <c r="BK35" s="159" t="s">
        <v>175</v>
      </c>
      <c r="BL35" s="159" t="s">
        <v>175</v>
      </c>
      <c r="BM35" s="159"/>
      <c r="BN35" s="159" t="s">
        <v>175</v>
      </c>
      <c r="BO35" s="159" t="s">
        <v>175</v>
      </c>
      <c r="BP35" s="159" t="s">
        <v>175</v>
      </c>
      <c r="BQ35" s="159"/>
      <c r="BR35" s="159" t="s">
        <v>175</v>
      </c>
      <c r="BS35" s="159" t="s">
        <v>175</v>
      </c>
      <c r="BT35" s="159">
        <v>22</v>
      </c>
      <c r="BU35" s="159" t="s">
        <v>175</v>
      </c>
      <c r="BV35" s="159" t="s">
        <v>175</v>
      </c>
      <c r="BW35" s="159"/>
      <c r="BX35" s="159" t="s">
        <v>175</v>
      </c>
      <c r="BY35" s="159">
        <v>3</v>
      </c>
      <c r="BZ35" s="159" t="s">
        <v>175</v>
      </c>
      <c r="CA35" s="180">
        <f t="shared" si="1"/>
        <v>70</v>
      </c>
    </row>
    <row r="36" spans="1:79" ht="15.65" customHeight="1" x14ac:dyDescent="0.25">
      <c r="A36" s="136"/>
      <c r="B36" s="11"/>
      <c r="C36" s="465"/>
      <c r="D36" s="163" t="s">
        <v>175</v>
      </c>
      <c r="E36" s="164" t="s">
        <v>175</v>
      </c>
      <c r="F36" s="164">
        <v>9</v>
      </c>
      <c r="G36" s="164"/>
      <c r="H36" s="164"/>
      <c r="I36" s="164" t="s">
        <v>175</v>
      </c>
      <c r="J36" s="164" t="s">
        <v>175</v>
      </c>
      <c r="K36" s="164"/>
      <c r="L36" s="164" t="s">
        <v>175</v>
      </c>
      <c r="M36" s="164" t="s">
        <v>175</v>
      </c>
      <c r="N36" s="164" t="s">
        <v>175</v>
      </c>
      <c r="O36" s="164">
        <v>1</v>
      </c>
      <c r="P36" s="187" t="s">
        <v>175</v>
      </c>
      <c r="Q36" s="164">
        <v>1</v>
      </c>
      <c r="R36" s="164" t="s">
        <v>175</v>
      </c>
      <c r="S36" s="164" t="s">
        <v>175</v>
      </c>
      <c r="T36" s="165">
        <v>1</v>
      </c>
      <c r="U36" s="164">
        <v>4</v>
      </c>
      <c r="V36" s="164" t="s">
        <v>175</v>
      </c>
      <c r="W36" s="164"/>
      <c r="X36" s="164" t="s">
        <v>175</v>
      </c>
      <c r="Y36" s="164" t="s">
        <v>175</v>
      </c>
      <c r="Z36" s="164" t="s">
        <v>175</v>
      </c>
      <c r="AA36" s="164">
        <v>3</v>
      </c>
      <c r="AB36" s="164" t="s">
        <v>175</v>
      </c>
      <c r="AC36" s="164">
        <v>4</v>
      </c>
      <c r="AD36" s="164">
        <v>1</v>
      </c>
      <c r="AE36" s="164"/>
      <c r="AF36" s="164" t="s">
        <v>175</v>
      </c>
      <c r="AG36" s="164" t="s">
        <v>175</v>
      </c>
      <c r="AH36" s="164" t="s">
        <v>175</v>
      </c>
      <c r="AI36" s="164" t="s">
        <v>175</v>
      </c>
      <c r="AJ36" s="164"/>
      <c r="AK36" s="164">
        <v>8</v>
      </c>
      <c r="AL36" s="164" t="s">
        <v>175</v>
      </c>
      <c r="AM36" s="164" t="s">
        <v>175</v>
      </c>
      <c r="AN36" s="164" t="s">
        <v>175</v>
      </c>
      <c r="AO36" s="164" t="s">
        <v>175</v>
      </c>
      <c r="AP36" s="164" t="s">
        <v>175</v>
      </c>
      <c r="AQ36" s="164" t="s">
        <v>175</v>
      </c>
      <c r="AR36" s="164" t="s">
        <v>175</v>
      </c>
      <c r="AS36" s="164" t="s">
        <v>175</v>
      </c>
      <c r="AT36" s="164" t="s">
        <v>175</v>
      </c>
      <c r="AU36" s="164"/>
      <c r="AV36" s="164"/>
      <c r="AW36" s="164">
        <v>1</v>
      </c>
      <c r="AX36" s="164" t="s">
        <v>175</v>
      </c>
      <c r="AY36" s="164">
        <v>9</v>
      </c>
      <c r="AZ36" s="164" t="s">
        <v>175</v>
      </c>
      <c r="BA36" s="164" t="s">
        <v>175</v>
      </c>
      <c r="BB36" s="164"/>
      <c r="BC36" s="164"/>
      <c r="BD36" s="164" t="s">
        <v>175</v>
      </c>
      <c r="BE36" s="164" t="s">
        <v>175</v>
      </c>
      <c r="BF36" s="164" t="s">
        <v>175</v>
      </c>
      <c r="BG36" s="164" t="s">
        <v>175</v>
      </c>
      <c r="BH36" s="164" t="s">
        <v>175</v>
      </c>
      <c r="BI36" s="164" t="s">
        <v>175</v>
      </c>
      <c r="BJ36" s="164" t="s">
        <v>175</v>
      </c>
      <c r="BK36" s="164" t="s">
        <v>175</v>
      </c>
      <c r="BL36" s="164" t="s">
        <v>175</v>
      </c>
      <c r="BM36" s="164"/>
      <c r="BN36" s="164" t="s">
        <v>175</v>
      </c>
      <c r="BO36" s="164" t="s">
        <v>175</v>
      </c>
      <c r="BP36" s="164" t="s">
        <v>175</v>
      </c>
      <c r="BQ36" s="164"/>
      <c r="BR36" s="164" t="s">
        <v>175</v>
      </c>
      <c r="BS36" s="164" t="s">
        <v>175</v>
      </c>
      <c r="BT36" s="164">
        <v>37</v>
      </c>
      <c r="BU36" s="164" t="s">
        <v>175</v>
      </c>
      <c r="BV36" s="164" t="s">
        <v>175</v>
      </c>
      <c r="BW36" s="164"/>
      <c r="BX36" s="164" t="s">
        <v>175</v>
      </c>
      <c r="BY36" s="164">
        <v>2</v>
      </c>
      <c r="BZ36" s="164" t="s">
        <v>175</v>
      </c>
      <c r="CA36" s="182">
        <f t="shared" si="1"/>
        <v>81</v>
      </c>
    </row>
    <row r="37" spans="1:79" s="473" customFormat="1" ht="15.65" customHeight="1" x14ac:dyDescent="0.25">
      <c r="A37" s="188">
        <v>14</v>
      </c>
      <c r="B37" s="212" t="s">
        <v>36</v>
      </c>
      <c r="C37" s="471" t="s">
        <v>35</v>
      </c>
      <c r="D37" s="158" t="s">
        <v>175</v>
      </c>
      <c r="E37" s="159" t="s">
        <v>175</v>
      </c>
      <c r="F37" s="159">
        <v>3</v>
      </c>
      <c r="G37" s="159"/>
      <c r="H37" s="159"/>
      <c r="I37" s="159">
        <v>1</v>
      </c>
      <c r="J37" s="159" t="s">
        <v>175</v>
      </c>
      <c r="K37" s="159"/>
      <c r="L37" s="159" t="s">
        <v>175</v>
      </c>
      <c r="M37" s="159" t="s">
        <v>175</v>
      </c>
      <c r="N37" s="159" t="s">
        <v>175</v>
      </c>
      <c r="O37" s="159">
        <v>57</v>
      </c>
      <c r="P37" s="159" t="s">
        <v>175</v>
      </c>
      <c r="Q37" s="194" t="s">
        <v>175</v>
      </c>
      <c r="R37" s="159" t="s">
        <v>175</v>
      </c>
      <c r="S37" s="159" t="s">
        <v>175</v>
      </c>
      <c r="T37" s="160" t="s">
        <v>175</v>
      </c>
      <c r="U37" s="159">
        <v>76</v>
      </c>
      <c r="V37" s="159">
        <v>2</v>
      </c>
      <c r="W37" s="159"/>
      <c r="X37" s="159" t="s">
        <v>175</v>
      </c>
      <c r="Y37" s="159" t="s">
        <v>175</v>
      </c>
      <c r="Z37" s="159" t="s">
        <v>175</v>
      </c>
      <c r="AA37" s="159" t="s">
        <v>175</v>
      </c>
      <c r="AB37" s="159" t="s">
        <v>175</v>
      </c>
      <c r="AC37" s="159">
        <v>31</v>
      </c>
      <c r="AD37" s="159">
        <v>4</v>
      </c>
      <c r="AE37" s="159"/>
      <c r="AF37" s="159" t="s">
        <v>175</v>
      </c>
      <c r="AG37" s="159" t="s">
        <v>175</v>
      </c>
      <c r="AH37" s="159" t="s">
        <v>175</v>
      </c>
      <c r="AI37" s="159">
        <v>7</v>
      </c>
      <c r="AJ37" s="159"/>
      <c r="AK37" s="159">
        <v>5</v>
      </c>
      <c r="AL37" s="159" t="s">
        <v>175</v>
      </c>
      <c r="AM37" s="159">
        <v>54</v>
      </c>
      <c r="AN37" s="159" t="s">
        <v>175</v>
      </c>
      <c r="AO37" s="159" t="s">
        <v>175</v>
      </c>
      <c r="AP37" s="159" t="s">
        <v>175</v>
      </c>
      <c r="AQ37" s="159" t="s">
        <v>175</v>
      </c>
      <c r="AR37" s="159" t="s">
        <v>175</v>
      </c>
      <c r="AS37" s="159" t="s">
        <v>175</v>
      </c>
      <c r="AT37" s="159" t="s">
        <v>175</v>
      </c>
      <c r="AU37" s="159"/>
      <c r="AV37" s="159"/>
      <c r="AW37" s="159" t="s">
        <v>175</v>
      </c>
      <c r="AX37" s="159" t="s">
        <v>175</v>
      </c>
      <c r="AY37" s="159">
        <v>208</v>
      </c>
      <c r="AZ37" s="159" t="s">
        <v>175</v>
      </c>
      <c r="BA37" s="159">
        <v>3</v>
      </c>
      <c r="BB37" s="159"/>
      <c r="BC37" s="159"/>
      <c r="BD37" s="159" t="s">
        <v>175</v>
      </c>
      <c r="BE37" s="159" t="s">
        <v>175</v>
      </c>
      <c r="BF37" s="159" t="s">
        <v>175</v>
      </c>
      <c r="BG37" s="159" t="s">
        <v>175</v>
      </c>
      <c r="BH37" s="159" t="s">
        <v>175</v>
      </c>
      <c r="BI37" s="159" t="s">
        <v>175</v>
      </c>
      <c r="BJ37" s="159" t="s">
        <v>175</v>
      </c>
      <c r="BK37" s="159" t="s">
        <v>175</v>
      </c>
      <c r="BL37" s="159">
        <v>1</v>
      </c>
      <c r="BM37" s="159"/>
      <c r="BN37" s="159" t="s">
        <v>175</v>
      </c>
      <c r="BO37" s="159" t="s">
        <v>175</v>
      </c>
      <c r="BP37" s="159" t="s">
        <v>175</v>
      </c>
      <c r="BQ37" s="159"/>
      <c r="BR37" s="159" t="s">
        <v>175</v>
      </c>
      <c r="BS37" s="159" t="s">
        <v>175</v>
      </c>
      <c r="BT37" s="159">
        <v>164</v>
      </c>
      <c r="BU37" s="159" t="s">
        <v>175</v>
      </c>
      <c r="BV37" s="159" t="s">
        <v>175</v>
      </c>
      <c r="BW37" s="159"/>
      <c r="BX37" s="159" t="s">
        <v>175</v>
      </c>
      <c r="BY37" s="159">
        <v>1</v>
      </c>
      <c r="BZ37" s="159">
        <v>14</v>
      </c>
      <c r="CA37" s="180">
        <f t="shared" si="1"/>
        <v>631</v>
      </c>
    </row>
    <row r="38" spans="1:79" s="473" customFormat="1" ht="15.65" customHeight="1" x14ac:dyDescent="0.25">
      <c r="A38" s="510"/>
      <c r="B38" s="511"/>
      <c r="C38" s="512"/>
      <c r="D38" s="189" t="s">
        <v>175</v>
      </c>
      <c r="E38" s="190" t="s">
        <v>175</v>
      </c>
      <c r="F38" s="190">
        <v>20</v>
      </c>
      <c r="G38" s="190"/>
      <c r="H38" s="190"/>
      <c r="I38" s="190" t="s">
        <v>175</v>
      </c>
      <c r="J38" s="190" t="s">
        <v>175</v>
      </c>
      <c r="K38" s="190"/>
      <c r="L38" s="190" t="s">
        <v>175</v>
      </c>
      <c r="M38" s="190" t="s">
        <v>175</v>
      </c>
      <c r="N38" s="190" t="s">
        <v>175</v>
      </c>
      <c r="O38" s="190">
        <v>9</v>
      </c>
      <c r="P38" s="190" t="s">
        <v>175</v>
      </c>
      <c r="Q38" s="513" t="s">
        <v>175</v>
      </c>
      <c r="R38" s="190" t="s">
        <v>175</v>
      </c>
      <c r="S38" s="190" t="s">
        <v>175</v>
      </c>
      <c r="T38" s="215" t="s">
        <v>175</v>
      </c>
      <c r="U38" s="190">
        <v>9</v>
      </c>
      <c r="V38" s="190">
        <v>9</v>
      </c>
      <c r="W38" s="190"/>
      <c r="X38" s="190" t="s">
        <v>175</v>
      </c>
      <c r="Y38" s="190" t="s">
        <v>175</v>
      </c>
      <c r="Z38" s="190" t="s">
        <v>175</v>
      </c>
      <c r="AA38" s="190" t="s">
        <v>175</v>
      </c>
      <c r="AB38" s="190" t="s">
        <v>175</v>
      </c>
      <c r="AC38" s="190">
        <v>30</v>
      </c>
      <c r="AD38" s="190">
        <v>3</v>
      </c>
      <c r="AE38" s="190"/>
      <c r="AF38" s="190" t="s">
        <v>175</v>
      </c>
      <c r="AG38" s="190" t="s">
        <v>175</v>
      </c>
      <c r="AH38" s="190" t="s">
        <v>175</v>
      </c>
      <c r="AI38" s="190">
        <v>5</v>
      </c>
      <c r="AJ38" s="190"/>
      <c r="AK38" s="190">
        <v>1</v>
      </c>
      <c r="AL38" s="190" t="s">
        <v>175</v>
      </c>
      <c r="AM38" s="190">
        <v>7</v>
      </c>
      <c r="AN38" s="190" t="s">
        <v>175</v>
      </c>
      <c r="AO38" s="190" t="s">
        <v>175</v>
      </c>
      <c r="AP38" s="190" t="s">
        <v>175</v>
      </c>
      <c r="AQ38" s="190" t="s">
        <v>175</v>
      </c>
      <c r="AR38" s="190" t="s">
        <v>175</v>
      </c>
      <c r="AS38" s="190" t="s">
        <v>175</v>
      </c>
      <c r="AT38" s="190" t="s">
        <v>175</v>
      </c>
      <c r="AU38" s="190"/>
      <c r="AV38" s="190"/>
      <c r="AW38" s="190" t="s">
        <v>175</v>
      </c>
      <c r="AX38" s="190" t="s">
        <v>175</v>
      </c>
      <c r="AY38" s="190">
        <v>85</v>
      </c>
      <c r="AZ38" s="190" t="s">
        <v>175</v>
      </c>
      <c r="BA38" s="190">
        <v>1</v>
      </c>
      <c r="BB38" s="190"/>
      <c r="BC38" s="190"/>
      <c r="BD38" s="190" t="s">
        <v>175</v>
      </c>
      <c r="BE38" s="190" t="s">
        <v>175</v>
      </c>
      <c r="BF38" s="190" t="s">
        <v>175</v>
      </c>
      <c r="BG38" s="190" t="s">
        <v>175</v>
      </c>
      <c r="BH38" s="190" t="s">
        <v>175</v>
      </c>
      <c r="BI38" s="190" t="s">
        <v>175</v>
      </c>
      <c r="BJ38" s="190" t="s">
        <v>175</v>
      </c>
      <c r="BK38" s="190" t="s">
        <v>175</v>
      </c>
      <c r="BL38" s="190" t="s">
        <v>175</v>
      </c>
      <c r="BM38" s="190"/>
      <c r="BN38" s="190" t="s">
        <v>175</v>
      </c>
      <c r="BO38" s="190" t="s">
        <v>175</v>
      </c>
      <c r="BP38" s="190" t="s">
        <v>175</v>
      </c>
      <c r="BQ38" s="190"/>
      <c r="BR38" s="190" t="s">
        <v>175</v>
      </c>
      <c r="BS38" s="190" t="s">
        <v>175</v>
      </c>
      <c r="BT38" s="190">
        <v>70</v>
      </c>
      <c r="BU38" s="190" t="s">
        <v>175</v>
      </c>
      <c r="BV38" s="190" t="s">
        <v>175</v>
      </c>
      <c r="BW38" s="190"/>
      <c r="BX38" s="190" t="s">
        <v>175</v>
      </c>
      <c r="BY38" s="190" t="s">
        <v>175</v>
      </c>
      <c r="BZ38" s="190">
        <v>8</v>
      </c>
      <c r="CA38" s="193">
        <f t="shared" si="1"/>
        <v>257</v>
      </c>
    </row>
    <row r="39" spans="1:79" ht="15.65" customHeight="1" x14ac:dyDescent="0.25">
      <c r="A39" s="135">
        <v>15</v>
      </c>
      <c r="B39" s="12" t="s">
        <v>38</v>
      </c>
      <c r="C39" s="464" t="s">
        <v>37</v>
      </c>
      <c r="D39" s="158" t="s">
        <v>175</v>
      </c>
      <c r="E39" s="159" t="s">
        <v>175</v>
      </c>
      <c r="F39" s="159">
        <v>17</v>
      </c>
      <c r="G39" s="159"/>
      <c r="H39" s="159"/>
      <c r="I39" s="159" t="s">
        <v>175</v>
      </c>
      <c r="J39" s="159" t="s">
        <v>175</v>
      </c>
      <c r="K39" s="159"/>
      <c r="L39" s="159" t="s">
        <v>175</v>
      </c>
      <c r="M39" s="159" t="s">
        <v>175</v>
      </c>
      <c r="N39" s="159" t="s">
        <v>175</v>
      </c>
      <c r="O39" s="159" t="s">
        <v>175</v>
      </c>
      <c r="P39" s="159" t="s">
        <v>175</v>
      </c>
      <c r="Q39" s="159" t="s">
        <v>175</v>
      </c>
      <c r="R39" s="186" t="s">
        <v>175</v>
      </c>
      <c r="S39" s="159" t="s">
        <v>175</v>
      </c>
      <c r="T39" s="160" t="s">
        <v>175</v>
      </c>
      <c r="U39" s="159">
        <v>1</v>
      </c>
      <c r="V39" s="159" t="s">
        <v>175</v>
      </c>
      <c r="W39" s="159"/>
      <c r="X39" s="159" t="s">
        <v>175</v>
      </c>
      <c r="Y39" s="159" t="s">
        <v>175</v>
      </c>
      <c r="Z39" s="159" t="s">
        <v>175</v>
      </c>
      <c r="AA39" s="159">
        <v>7</v>
      </c>
      <c r="AB39" s="159" t="s">
        <v>175</v>
      </c>
      <c r="AC39" s="159" t="s">
        <v>175</v>
      </c>
      <c r="AD39" s="159">
        <v>3</v>
      </c>
      <c r="AE39" s="159"/>
      <c r="AF39" s="159" t="s">
        <v>175</v>
      </c>
      <c r="AG39" s="159" t="s">
        <v>175</v>
      </c>
      <c r="AH39" s="159" t="s">
        <v>175</v>
      </c>
      <c r="AI39" s="159">
        <v>3</v>
      </c>
      <c r="AJ39" s="159"/>
      <c r="AK39" s="159">
        <v>8</v>
      </c>
      <c r="AL39" s="159" t="s">
        <v>175</v>
      </c>
      <c r="AM39" s="159" t="s">
        <v>175</v>
      </c>
      <c r="AN39" s="159" t="s">
        <v>175</v>
      </c>
      <c r="AO39" s="159" t="s">
        <v>175</v>
      </c>
      <c r="AP39" s="159">
        <v>1</v>
      </c>
      <c r="AQ39" s="159" t="s">
        <v>175</v>
      </c>
      <c r="AR39" s="159" t="s">
        <v>175</v>
      </c>
      <c r="AS39" s="159" t="s">
        <v>175</v>
      </c>
      <c r="AT39" s="159" t="s">
        <v>175</v>
      </c>
      <c r="AU39" s="159"/>
      <c r="AV39" s="159"/>
      <c r="AW39" s="159" t="s">
        <v>175</v>
      </c>
      <c r="AX39" s="159" t="s">
        <v>175</v>
      </c>
      <c r="AY39" s="159">
        <v>67</v>
      </c>
      <c r="AZ39" s="159" t="s">
        <v>175</v>
      </c>
      <c r="BA39" s="159" t="s">
        <v>175</v>
      </c>
      <c r="BB39" s="159"/>
      <c r="BC39" s="159"/>
      <c r="BD39" s="159" t="s">
        <v>175</v>
      </c>
      <c r="BE39" s="159" t="s">
        <v>175</v>
      </c>
      <c r="BF39" s="159" t="s">
        <v>175</v>
      </c>
      <c r="BG39" s="159" t="s">
        <v>175</v>
      </c>
      <c r="BH39" s="159" t="s">
        <v>175</v>
      </c>
      <c r="BI39" s="159" t="s">
        <v>175</v>
      </c>
      <c r="BJ39" s="159" t="s">
        <v>175</v>
      </c>
      <c r="BK39" s="159" t="s">
        <v>175</v>
      </c>
      <c r="BL39" s="159" t="s">
        <v>175</v>
      </c>
      <c r="BM39" s="159"/>
      <c r="BN39" s="159" t="s">
        <v>175</v>
      </c>
      <c r="BO39" s="159" t="s">
        <v>175</v>
      </c>
      <c r="BP39" s="159" t="s">
        <v>175</v>
      </c>
      <c r="BQ39" s="159"/>
      <c r="BR39" s="159" t="s">
        <v>175</v>
      </c>
      <c r="BS39" s="159" t="s">
        <v>175</v>
      </c>
      <c r="BT39" s="159">
        <v>9</v>
      </c>
      <c r="BU39" s="159" t="s">
        <v>175</v>
      </c>
      <c r="BV39" s="159" t="s">
        <v>175</v>
      </c>
      <c r="BW39" s="159"/>
      <c r="BX39" s="159" t="s">
        <v>175</v>
      </c>
      <c r="BY39" s="159" t="s">
        <v>175</v>
      </c>
      <c r="BZ39" s="159">
        <v>2</v>
      </c>
      <c r="CA39" s="180">
        <f t="shared" si="1"/>
        <v>118</v>
      </c>
    </row>
    <row r="40" spans="1:79" ht="15.65" customHeight="1" x14ac:dyDescent="0.25">
      <c r="A40" s="136"/>
      <c r="B40" s="14"/>
      <c r="C40" s="465"/>
      <c r="D40" s="163" t="s">
        <v>175</v>
      </c>
      <c r="E40" s="164" t="s">
        <v>175</v>
      </c>
      <c r="F40" s="164" t="s">
        <v>175</v>
      </c>
      <c r="G40" s="164"/>
      <c r="H40" s="164"/>
      <c r="I40" s="164" t="s">
        <v>175</v>
      </c>
      <c r="J40" s="164" t="s">
        <v>175</v>
      </c>
      <c r="K40" s="164"/>
      <c r="L40" s="164" t="s">
        <v>175</v>
      </c>
      <c r="M40" s="164" t="s">
        <v>175</v>
      </c>
      <c r="N40" s="164" t="s">
        <v>175</v>
      </c>
      <c r="O40" s="164" t="s">
        <v>175</v>
      </c>
      <c r="P40" s="164" t="s">
        <v>175</v>
      </c>
      <c r="Q40" s="164" t="s">
        <v>175</v>
      </c>
      <c r="R40" s="187" t="s">
        <v>175</v>
      </c>
      <c r="S40" s="164" t="s">
        <v>175</v>
      </c>
      <c r="T40" s="165" t="s">
        <v>175</v>
      </c>
      <c r="U40" s="164">
        <v>5</v>
      </c>
      <c r="V40" s="164" t="s">
        <v>175</v>
      </c>
      <c r="W40" s="164"/>
      <c r="X40" s="164" t="s">
        <v>175</v>
      </c>
      <c r="Y40" s="164" t="s">
        <v>175</v>
      </c>
      <c r="Z40" s="164" t="s">
        <v>175</v>
      </c>
      <c r="AA40" s="164">
        <v>9</v>
      </c>
      <c r="AB40" s="164" t="s">
        <v>175</v>
      </c>
      <c r="AC40" s="164">
        <v>3</v>
      </c>
      <c r="AD40" s="164">
        <v>7</v>
      </c>
      <c r="AE40" s="164"/>
      <c r="AF40" s="164" t="s">
        <v>175</v>
      </c>
      <c r="AG40" s="164" t="s">
        <v>175</v>
      </c>
      <c r="AH40" s="164" t="s">
        <v>175</v>
      </c>
      <c r="AI40" s="164">
        <v>5</v>
      </c>
      <c r="AJ40" s="164"/>
      <c r="AK40" s="164">
        <v>5</v>
      </c>
      <c r="AL40" s="164" t="s">
        <v>175</v>
      </c>
      <c r="AM40" s="164">
        <v>2</v>
      </c>
      <c r="AN40" s="164" t="s">
        <v>175</v>
      </c>
      <c r="AO40" s="164" t="s">
        <v>175</v>
      </c>
      <c r="AP40" s="164" t="s">
        <v>175</v>
      </c>
      <c r="AQ40" s="164" t="s">
        <v>175</v>
      </c>
      <c r="AR40" s="164" t="s">
        <v>175</v>
      </c>
      <c r="AS40" s="164" t="s">
        <v>175</v>
      </c>
      <c r="AT40" s="164" t="s">
        <v>175</v>
      </c>
      <c r="AU40" s="164"/>
      <c r="AV40" s="164"/>
      <c r="AW40" s="164" t="s">
        <v>175</v>
      </c>
      <c r="AX40" s="164" t="s">
        <v>175</v>
      </c>
      <c r="AY40" s="164">
        <v>60</v>
      </c>
      <c r="AZ40" s="164" t="s">
        <v>175</v>
      </c>
      <c r="BA40" s="164" t="s">
        <v>175</v>
      </c>
      <c r="BB40" s="164"/>
      <c r="BC40" s="164"/>
      <c r="BD40" s="164" t="s">
        <v>175</v>
      </c>
      <c r="BE40" s="164" t="s">
        <v>175</v>
      </c>
      <c r="BF40" s="164" t="s">
        <v>175</v>
      </c>
      <c r="BG40" s="164" t="s">
        <v>175</v>
      </c>
      <c r="BH40" s="164" t="s">
        <v>175</v>
      </c>
      <c r="BI40" s="164" t="s">
        <v>175</v>
      </c>
      <c r="BJ40" s="164" t="s">
        <v>175</v>
      </c>
      <c r="BK40" s="164" t="s">
        <v>175</v>
      </c>
      <c r="BL40" s="164" t="s">
        <v>175</v>
      </c>
      <c r="BM40" s="164"/>
      <c r="BN40" s="164" t="s">
        <v>175</v>
      </c>
      <c r="BO40" s="164" t="s">
        <v>175</v>
      </c>
      <c r="BP40" s="164" t="s">
        <v>175</v>
      </c>
      <c r="BQ40" s="164"/>
      <c r="BR40" s="164" t="s">
        <v>175</v>
      </c>
      <c r="BS40" s="164" t="s">
        <v>175</v>
      </c>
      <c r="BT40" s="164">
        <v>3</v>
      </c>
      <c r="BU40" s="164" t="s">
        <v>175</v>
      </c>
      <c r="BV40" s="164" t="s">
        <v>175</v>
      </c>
      <c r="BW40" s="164"/>
      <c r="BX40" s="164" t="s">
        <v>175</v>
      </c>
      <c r="BY40" s="164">
        <v>1</v>
      </c>
      <c r="BZ40" s="164" t="s">
        <v>175</v>
      </c>
      <c r="CA40" s="193">
        <f t="shared" si="1"/>
        <v>100</v>
      </c>
    </row>
    <row r="41" spans="1:79" ht="15.65" customHeight="1" x14ac:dyDescent="0.25">
      <c r="A41" s="135">
        <v>16</v>
      </c>
      <c r="B41" s="12" t="s">
        <v>39</v>
      </c>
      <c r="C41" s="464" t="s">
        <v>40</v>
      </c>
      <c r="D41" s="158" t="s">
        <v>175</v>
      </c>
      <c r="E41" s="159" t="s">
        <v>175</v>
      </c>
      <c r="F41" s="159" t="s">
        <v>175</v>
      </c>
      <c r="G41" s="159"/>
      <c r="H41" s="159"/>
      <c r="I41" s="159" t="s">
        <v>175</v>
      </c>
      <c r="J41" s="159" t="s">
        <v>175</v>
      </c>
      <c r="K41" s="159"/>
      <c r="L41" s="159" t="s">
        <v>175</v>
      </c>
      <c r="M41" s="159" t="s">
        <v>175</v>
      </c>
      <c r="N41" s="159" t="s">
        <v>175</v>
      </c>
      <c r="O41" s="159" t="s">
        <v>175</v>
      </c>
      <c r="P41" s="159" t="s">
        <v>175</v>
      </c>
      <c r="Q41" s="159" t="s">
        <v>175</v>
      </c>
      <c r="R41" s="159" t="s">
        <v>175</v>
      </c>
      <c r="S41" s="186" t="s">
        <v>175</v>
      </c>
      <c r="T41" s="160" t="s">
        <v>175</v>
      </c>
      <c r="U41" s="159">
        <v>1</v>
      </c>
      <c r="V41" s="159" t="s">
        <v>175</v>
      </c>
      <c r="W41" s="159"/>
      <c r="X41" s="159" t="s">
        <v>175</v>
      </c>
      <c r="Y41" s="159" t="s">
        <v>175</v>
      </c>
      <c r="Z41" s="159" t="s">
        <v>175</v>
      </c>
      <c r="AA41" s="159" t="s">
        <v>175</v>
      </c>
      <c r="AB41" s="159" t="s">
        <v>175</v>
      </c>
      <c r="AC41" s="159" t="s">
        <v>175</v>
      </c>
      <c r="AD41" s="159" t="s">
        <v>175</v>
      </c>
      <c r="AE41" s="159"/>
      <c r="AF41" s="159" t="s">
        <v>175</v>
      </c>
      <c r="AG41" s="159" t="s">
        <v>175</v>
      </c>
      <c r="AH41" s="159" t="s">
        <v>175</v>
      </c>
      <c r="AI41" s="159" t="s">
        <v>175</v>
      </c>
      <c r="AJ41" s="159"/>
      <c r="AK41" s="159" t="s">
        <v>175</v>
      </c>
      <c r="AL41" s="159" t="s">
        <v>175</v>
      </c>
      <c r="AM41" s="159" t="s">
        <v>175</v>
      </c>
      <c r="AN41" s="159" t="s">
        <v>175</v>
      </c>
      <c r="AO41" s="159" t="s">
        <v>175</v>
      </c>
      <c r="AP41" s="159" t="s">
        <v>175</v>
      </c>
      <c r="AQ41" s="159" t="s">
        <v>175</v>
      </c>
      <c r="AR41" s="159" t="s">
        <v>175</v>
      </c>
      <c r="AS41" s="159" t="s">
        <v>175</v>
      </c>
      <c r="AT41" s="159" t="s">
        <v>175</v>
      </c>
      <c r="AU41" s="159"/>
      <c r="AV41" s="159"/>
      <c r="AW41" s="159" t="s">
        <v>175</v>
      </c>
      <c r="AX41" s="159" t="s">
        <v>175</v>
      </c>
      <c r="AY41" s="159">
        <v>3</v>
      </c>
      <c r="AZ41" s="159" t="s">
        <v>175</v>
      </c>
      <c r="BA41" s="159" t="s">
        <v>175</v>
      </c>
      <c r="BB41" s="159"/>
      <c r="BC41" s="159"/>
      <c r="BD41" s="159" t="s">
        <v>175</v>
      </c>
      <c r="BE41" s="159" t="s">
        <v>175</v>
      </c>
      <c r="BF41" s="159" t="s">
        <v>175</v>
      </c>
      <c r="BG41" s="159" t="s">
        <v>175</v>
      </c>
      <c r="BH41" s="159" t="s">
        <v>175</v>
      </c>
      <c r="BI41" s="159" t="s">
        <v>175</v>
      </c>
      <c r="BJ41" s="159" t="s">
        <v>175</v>
      </c>
      <c r="BK41" s="159" t="s">
        <v>175</v>
      </c>
      <c r="BL41" s="159" t="s">
        <v>175</v>
      </c>
      <c r="BM41" s="159"/>
      <c r="BN41" s="159" t="s">
        <v>175</v>
      </c>
      <c r="BO41" s="159" t="s">
        <v>175</v>
      </c>
      <c r="BP41" s="159" t="s">
        <v>175</v>
      </c>
      <c r="BQ41" s="159"/>
      <c r="BR41" s="159" t="s">
        <v>175</v>
      </c>
      <c r="BS41" s="159" t="s">
        <v>175</v>
      </c>
      <c r="BT41" s="159">
        <v>2</v>
      </c>
      <c r="BU41" s="159" t="s">
        <v>175</v>
      </c>
      <c r="BV41" s="159" t="s">
        <v>175</v>
      </c>
      <c r="BW41" s="159"/>
      <c r="BX41" s="159" t="s">
        <v>175</v>
      </c>
      <c r="BY41" s="159" t="s">
        <v>175</v>
      </c>
      <c r="BZ41" s="159" t="s">
        <v>175</v>
      </c>
      <c r="CA41" s="180">
        <f t="shared" si="1"/>
        <v>6</v>
      </c>
    </row>
    <row r="42" spans="1:79" ht="15.65" customHeight="1" x14ac:dyDescent="0.25">
      <c r="A42" s="136"/>
      <c r="B42" s="11"/>
      <c r="C42" s="465"/>
      <c r="D42" s="163" t="s">
        <v>175</v>
      </c>
      <c r="E42" s="164" t="s">
        <v>175</v>
      </c>
      <c r="F42" s="164" t="s">
        <v>175</v>
      </c>
      <c r="G42" s="164"/>
      <c r="H42" s="164"/>
      <c r="I42" s="164" t="s">
        <v>175</v>
      </c>
      <c r="J42" s="164" t="s">
        <v>175</v>
      </c>
      <c r="K42" s="164"/>
      <c r="L42" s="164" t="s">
        <v>175</v>
      </c>
      <c r="M42" s="164" t="s">
        <v>175</v>
      </c>
      <c r="N42" s="164" t="s">
        <v>175</v>
      </c>
      <c r="O42" s="164">
        <v>1</v>
      </c>
      <c r="P42" s="164" t="s">
        <v>175</v>
      </c>
      <c r="Q42" s="164" t="s">
        <v>175</v>
      </c>
      <c r="R42" s="164" t="s">
        <v>175</v>
      </c>
      <c r="S42" s="187" t="s">
        <v>175</v>
      </c>
      <c r="T42" s="165" t="s">
        <v>175</v>
      </c>
      <c r="U42" s="164" t="s">
        <v>175</v>
      </c>
      <c r="V42" s="164" t="s">
        <v>175</v>
      </c>
      <c r="W42" s="164"/>
      <c r="X42" s="164" t="s">
        <v>175</v>
      </c>
      <c r="Y42" s="164" t="s">
        <v>175</v>
      </c>
      <c r="Z42" s="164" t="s">
        <v>175</v>
      </c>
      <c r="AA42" s="164" t="s">
        <v>175</v>
      </c>
      <c r="AB42" s="164" t="s">
        <v>175</v>
      </c>
      <c r="AC42" s="164" t="s">
        <v>175</v>
      </c>
      <c r="AD42" s="164" t="s">
        <v>175</v>
      </c>
      <c r="AE42" s="164"/>
      <c r="AF42" s="164" t="s">
        <v>175</v>
      </c>
      <c r="AG42" s="164" t="s">
        <v>175</v>
      </c>
      <c r="AH42" s="164" t="s">
        <v>175</v>
      </c>
      <c r="AI42" s="164" t="s">
        <v>175</v>
      </c>
      <c r="AJ42" s="164"/>
      <c r="AK42" s="164" t="s">
        <v>175</v>
      </c>
      <c r="AL42" s="164" t="s">
        <v>175</v>
      </c>
      <c r="AM42" s="164" t="s">
        <v>175</v>
      </c>
      <c r="AN42" s="164" t="s">
        <v>175</v>
      </c>
      <c r="AO42" s="164" t="s">
        <v>175</v>
      </c>
      <c r="AP42" s="164" t="s">
        <v>175</v>
      </c>
      <c r="AQ42" s="164" t="s">
        <v>175</v>
      </c>
      <c r="AR42" s="164" t="s">
        <v>175</v>
      </c>
      <c r="AS42" s="164" t="s">
        <v>175</v>
      </c>
      <c r="AT42" s="164" t="s">
        <v>175</v>
      </c>
      <c r="AU42" s="164"/>
      <c r="AV42" s="164"/>
      <c r="AW42" s="164" t="s">
        <v>175</v>
      </c>
      <c r="AX42" s="164" t="s">
        <v>175</v>
      </c>
      <c r="AY42" s="164">
        <v>3</v>
      </c>
      <c r="AZ42" s="164" t="s">
        <v>175</v>
      </c>
      <c r="BA42" s="164" t="s">
        <v>175</v>
      </c>
      <c r="BB42" s="164"/>
      <c r="BC42" s="164"/>
      <c r="BD42" s="164" t="s">
        <v>175</v>
      </c>
      <c r="BE42" s="164" t="s">
        <v>175</v>
      </c>
      <c r="BF42" s="164" t="s">
        <v>175</v>
      </c>
      <c r="BG42" s="164" t="s">
        <v>175</v>
      </c>
      <c r="BH42" s="164" t="s">
        <v>175</v>
      </c>
      <c r="BI42" s="164" t="s">
        <v>175</v>
      </c>
      <c r="BJ42" s="164" t="s">
        <v>175</v>
      </c>
      <c r="BK42" s="164" t="s">
        <v>175</v>
      </c>
      <c r="BL42" s="164" t="s">
        <v>175</v>
      </c>
      <c r="BM42" s="164"/>
      <c r="BN42" s="164" t="s">
        <v>175</v>
      </c>
      <c r="BO42" s="164" t="s">
        <v>175</v>
      </c>
      <c r="BP42" s="164" t="s">
        <v>175</v>
      </c>
      <c r="BQ42" s="164"/>
      <c r="BR42" s="164" t="s">
        <v>175</v>
      </c>
      <c r="BS42" s="164" t="s">
        <v>175</v>
      </c>
      <c r="BT42" s="164" t="s">
        <v>175</v>
      </c>
      <c r="BU42" s="164" t="s">
        <v>175</v>
      </c>
      <c r="BV42" s="164" t="s">
        <v>175</v>
      </c>
      <c r="BW42" s="164"/>
      <c r="BX42" s="164" t="s">
        <v>175</v>
      </c>
      <c r="BY42" s="164" t="s">
        <v>175</v>
      </c>
      <c r="BZ42" s="164" t="s">
        <v>175</v>
      </c>
      <c r="CA42" s="182">
        <f t="shared" si="1"/>
        <v>4</v>
      </c>
    </row>
    <row r="43" spans="1:79" ht="15.65" customHeight="1" x14ac:dyDescent="0.25">
      <c r="A43" s="137">
        <v>17</v>
      </c>
      <c r="B43" s="12" t="s">
        <v>43</v>
      </c>
      <c r="C43" s="464" t="s">
        <v>44</v>
      </c>
      <c r="D43" s="158" t="s">
        <v>175</v>
      </c>
      <c r="E43" s="159">
        <v>3</v>
      </c>
      <c r="F43" s="159" t="s">
        <v>175</v>
      </c>
      <c r="G43" s="159"/>
      <c r="H43" s="159"/>
      <c r="I43" s="159" t="s">
        <v>175</v>
      </c>
      <c r="J43" s="159" t="s">
        <v>175</v>
      </c>
      <c r="K43" s="159"/>
      <c r="L43" s="159" t="s">
        <v>175</v>
      </c>
      <c r="M43" s="159" t="s">
        <v>175</v>
      </c>
      <c r="N43" s="159" t="s">
        <v>175</v>
      </c>
      <c r="O43" s="159" t="s">
        <v>175</v>
      </c>
      <c r="P43" s="159" t="s">
        <v>175</v>
      </c>
      <c r="Q43" s="159" t="s">
        <v>175</v>
      </c>
      <c r="R43" s="159" t="s">
        <v>175</v>
      </c>
      <c r="S43" s="159" t="s">
        <v>175</v>
      </c>
      <c r="T43" s="186" t="s">
        <v>175</v>
      </c>
      <c r="U43" s="159">
        <v>2</v>
      </c>
      <c r="V43" s="160" t="s">
        <v>175</v>
      </c>
      <c r="W43" s="160"/>
      <c r="X43" s="160" t="s">
        <v>175</v>
      </c>
      <c r="Y43" s="160" t="s">
        <v>175</v>
      </c>
      <c r="Z43" s="159" t="s">
        <v>175</v>
      </c>
      <c r="AA43" s="159" t="s">
        <v>175</v>
      </c>
      <c r="AB43" s="159">
        <v>1</v>
      </c>
      <c r="AC43" s="159" t="s">
        <v>175</v>
      </c>
      <c r="AD43" s="159" t="s">
        <v>175</v>
      </c>
      <c r="AE43" s="159"/>
      <c r="AF43" s="159" t="s">
        <v>175</v>
      </c>
      <c r="AG43" s="159" t="s">
        <v>175</v>
      </c>
      <c r="AH43" s="159" t="s">
        <v>175</v>
      </c>
      <c r="AI43" s="159" t="s">
        <v>175</v>
      </c>
      <c r="AJ43" s="159"/>
      <c r="AK43" s="159" t="s">
        <v>175</v>
      </c>
      <c r="AL43" s="159" t="s">
        <v>175</v>
      </c>
      <c r="AM43" s="159" t="s">
        <v>175</v>
      </c>
      <c r="AN43" s="159" t="s">
        <v>175</v>
      </c>
      <c r="AO43" s="159" t="s">
        <v>175</v>
      </c>
      <c r="AP43" s="159" t="s">
        <v>175</v>
      </c>
      <c r="AQ43" s="159" t="s">
        <v>175</v>
      </c>
      <c r="AR43" s="159" t="s">
        <v>175</v>
      </c>
      <c r="AS43" s="159" t="s">
        <v>175</v>
      </c>
      <c r="AT43" s="159" t="s">
        <v>175</v>
      </c>
      <c r="AU43" s="159"/>
      <c r="AV43" s="159"/>
      <c r="AW43" s="159" t="s">
        <v>175</v>
      </c>
      <c r="AX43" s="159" t="s">
        <v>175</v>
      </c>
      <c r="AY43" s="159" t="s">
        <v>175</v>
      </c>
      <c r="AZ43" s="159" t="s">
        <v>175</v>
      </c>
      <c r="BA43" s="159" t="s">
        <v>175</v>
      </c>
      <c r="BB43" s="159"/>
      <c r="BC43" s="159"/>
      <c r="BD43" s="159" t="s">
        <v>175</v>
      </c>
      <c r="BE43" s="159">
        <v>1</v>
      </c>
      <c r="BF43" s="159" t="s">
        <v>175</v>
      </c>
      <c r="BG43" s="159" t="s">
        <v>175</v>
      </c>
      <c r="BH43" s="159" t="s">
        <v>175</v>
      </c>
      <c r="BI43" s="159" t="s">
        <v>175</v>
      </c>
      <c r="BJ43" s="159" t="s">
        <v>175</v>
      </c>
      <c r="BK43" s="159" t="s">
        <v>175</v>
      </c>
      <c r="BL43" s="159" t="s">
        <v>175</v>
      </c>
      <c r="BM43" s="159"/>
      <c r="BN43" s="159">
        <v>2</v>
      </c>
      <c r="BO43" s="159" t="s">
        <v>175</v>
      </c>
      <c r="BP43" s="159" t="s">
        <v>175</v>
      </c>
      <c r="BQ43" s="159"/>
      <c r="BR43" s="159" t="s">
        <v>175</v>
      </c>
      <c r="BS43" s="159" t="s">
        <v>175</v>
      </c>
      <c r="BT43" s="159" t="s">
        <v>175</v>
      </c>
      <c r="BU43" s="159" t="s">
        <v>175</v>
      </c>
      <c r="BV43" s="159" t="s">
        <v>175</v>
      </c>
      <c r="BW43" s="159"/>
      <c r="BX43" s="159" t="s">
        <v>175</v>
      </c>
      <c r="BY43" s="159" t="s">
        <v>175</v>
      </c>
      <c r="BZ43" s="159" t="s">
        <v>175</v>
      </c>
      <c r="CA43" s="180">
        <f t="shared" si="1"/>
        <v>9</v>
      </c>
    </row>
    <row r="44" spans="1:79" ht="15.65" customHeight="1" x14ac:dyDescent="0.25">
      <c r="A44" s="138"/>
      <c r="B44" s="11"/>
      <c r="C44" s="465" t="s">
        <v>45</v>
      </c>
      <c r="D44" s="163" t="s">
        <v>175</v>
      </c>
      <c r="E44" s="164" t="s">
        <v>175</v>
      </c>
      <c r="F44" s="164" t="s">
        <v>175</v>
      </c>
      <c r="G44" s="164"/>
      <c r="H44" s="164"/>
      <c r="I44" s="164" t="s">
        <v>175</v>
      </c>
      <c r="J44" s="164" t="s">
        <v>175</v>
      </c>
      <c r="K44" s="164"/>
      <c r="L44" s="164" t="s">
        <v>175</v>
      </c>
      <c r="M44" s="164" t="s">
        <v>175</v>
      </c>
      <c r="N44" s="164" t="s">
        <v>175</v>
      </c>
      <c r="O44" s="164">
        <v>2</v>
      </c>
      <c r="P44" s="164" t="s">
        <v>175</v>
      </c>
      <c r="Q44" s="164" t="s">
        <v>175</v>
      </c>
      <c r="R44" s="164" t="s">
        <v>175</v>
      </c>
      <c r="S44" s="164" t="s">
        <v>175</v>
      </c>
      <c r="T44" s="187" t="s">
        <v>175</v>
      </c>
      <c r="U44" s="164">
        <v>3</v>
      </c>
      <c r="V44" s="165" t="s">
        <v>175</v>
      </c>
      <c r="W44" s="165"/>
      <c r="X44" s="185" t="s">
        <v>175</v>
      </c>
      <c r="Y44" s="185" t="s">
        <v>175</v>
      </c>
      <c r="Z44" s="164" t="s">
        <v>175</v>
      </c>
      <c r="AA44" s="164" t="s">
        <v>175</v>
      </c>
      <c r="AB44" s="164" t="s">
        <v>175</v>
      </c>
      <c r="AC44" s="164">
        <v>1</v>
      </c>
      <c r="AD44" s="164" t="s">
        <v>175</v>
      </c>
      <c r="AE44" s="164"/>
      <c r="AF44" s="164" t="s">
        <v>175</v>
      </c>
      <c r="AG44" s="164" t="s">
        <v>175</v>
      </c>
      <c r="AH44" s="164" t="s">
        <v>175</v>
      </c>
      <c r="AI44" s="164" t="s">
        <v>175</v>
      </c>
      <c r="AJ44" s="164"/>
      <c r="AK44" s="164" t="s">
        <v>175</v>
      </c>
      <c r="AL44" s="164" t="s">
        <v>175</v>
      </c>
      <c r="AM44" s="164" t="s">
        <v>175</v>
      </c>
      <c r="AN44" s="164" t="s">
        <v>175</v>
      </c>
      <c r="AO44" s="164" t="s">
        <v>175</v>
      </c>
      <c r="AP44" s="164" t="s">
        <v>175</v>
      </c>
      <c r="AQ44" s="164" t="s">
        <v>175</v>
      </c>
      <c r="AR44" s="164" t="s">
        <v>175</v>
      </c>
      <c r="AS44" s="164" t="s">
        <v>175</v>
      </c>
      <c r="AT44" s="164" t="s">
        <v>175</v>
      </c>
      <c r="AU44" s="164"/>
      <c r="AV44" s="164"/>
      <c r="AW44" s="164" t="s">
        <v>175</v>
      </c>
      <c r="AX44" s="164" t="s">
        <v>175</v>
      </c>
      <c r="AY44" s="164">
        <v>1</v>
      </c>
      <c r="AZ44" s="164" t="s">
        <v>175</v>
      </c>
      <c r="BA44" s="164" t="s">
        <v>175</v>
      </c>
      <c r="BB44" s="164"/>
      <c r="BC44" s="164"/>
      <c r="BD44" s="164" t="s">
        <v>175</v>
      </c>
      <c r="BE44" s="164" t="s">
        <v>175</v>
      </c>
      <c r="BF44" s="164" t="s">
        <v>175</v>
      </c>
      <c r="BG44" s="164" t="s">
        <v>175</v>
      </c>
      <c r="BH44" s="164" t="s">
        <v>175</v>
      </c>
      <c r="BI44" s="164" t="s">
        <v>175</v>
      </c>
      <c r="BJ44" s="164" t="s">
        <v>175</v>
      </c>
      <c r="BK44" s="164" t="s">
        <v>175</v>
      </c>
      <c r="BL44" s="164" t="s">
        <v>175</v>
      </c>
      <c r="BM44" s="164"/>
      <c r="BN44" s="164">
        <v>4</v>
      </c>
      <c r="BO44" s="164" t="s">
        <v>175</v>
      </c>
      <c r="BP44" s="164" t="s">
        <v>175</v>
      </c>
      <c r="BQ44" s="164"/>
      <c r="BR44" s="164" t="s">
        <v>175</v>
      </c>
      <c r="BS44" s="164" t="s">
        <v>175</v>
      </c>
      <c r="BT44" s="164" t="s">
        <v>175</v>
      </c>
      <c r="BU44" s="164" t="s">
        <v>175</v>
      </c>
      <c r="BV44" s="164" t="s">
        <v>175</v>
      </c>
      <c r="BW44" s="164"/>
      <c r="BX44" s="164" t="s">
        <v>175</v>
      </c>
      <c r="BY44" s="164" t="s">
        <v>175</v>
      </c>
      <c r="BZ44" s="164" t="s">
        <v>175</v>
      </c>
      <c r="CA44" s="182">
        <f t="shared" si="1"/>
        <v>11</v>
      </c>
    </row>
    <row r="45" spans="1:79" ht="15.65" customHeight="1" x14ac:dyDescent="0.25">
      <c r="A45" s="135">
        <v>18</v>
      </c>
      <c r="B45" s="12" t="s">
        <v>46</v>
      </c>
      <c r="C45" s="464" t="s">
        <v>272</v>
      </c>
      <c r="D45" s="158" t="s">
        <v>175</v>
      </c>
      <c r="E45" s="159" t="s">
        <v>175</v>
      </c>
      <c r="F45" s="159" t="s">
        <v>175</v>
      </c>
      <c r="G45" s="159"/>
      <c r="H45" s="159"/>
      <c r="I45" s="159">
        <v>1</v>
      </c>
      <c r="J45" s="159" t="s">
        <v>175</v>
      </c>
      <c r="K45" s="159"/>
      <c r="L45" s="159" t="s">
        <v>175</v>
      </c>
      <c r="M45" s="159" t="s">
        <v>175</v>
      </c>
      <c r="N45" s="159" t="s">
        <v>175</v>
      </c>
      <c r="O45" s="159">
        <v>1</v>
      </c>
      <c r="P45" s="159" t="s">
        <v>175</v>
      </c>
      <c r="Q45" s="159" t="s">
        <v>175</v>
      </c>
      <c r="R45" s="159" t="s">
        <v>175</v>
      </c>
      <c r="S45" s="159" t="s">
        <v>175</v>
      </c>
      <c r="T45" s="159" t="s">
        <v>175</v>
      </c>
      <c r="U45" s="186" t="s">
        <v>175</v>
      </c>
      <c r="V45" s="160" t="s">
        <v>175</v>
      </c>
      <c r="W45" s="160"/>
      <c r="X45" s="160" t="s">
        <v>175</v>
      </c>
      <c r="Y45" s="160" t="s">
        <v>175</v>
      </c>
      <c r="Z45" s="159" t="s">
        <v>175</v>
      </c>
      <c r="AA45" s="159" t="s">
        <v>175</v>
      </c>
      <c r="AB45" s="159" t="s">
        <v>175</v>
      </c>
      <c r="AC45" s="159">
        <v>1</v>
      </c>
      <c r="AD45" s="159" t="s">
        <v>175</v>
      </c>
      <c r="AE45" s="159"/>
      <c r="AF45" s="159" t="s">
        <v>175</v>
      </c>
      <c r="AG45" s="159" t="s">
        <v>175</v>
      </c>
      <c r="AH45" s="159" t="s">
        <v>175</v>
      </c>
      <c r="AI45" s="159" t="s">
        <v>175</v>
      </c>
      <c r="AJ45" s="159"/>
      <c r="AK45" s="159" t="s">
        <v>175</v>
      </c>
      <c r="AL45" s="159" t="s">
        <v>175</v>
      </c>
      <c r="AM45" s="159" t="s">
        <v>175</v>
      </c>
      <c r="AN45" s="159" t="s">
        <v>175</v>
      </c>
      <c r="AO45" s="159" t="s">
        <v>175</v>
      </c>
      <c r="AP45" s="159" t="s">
        <v>175</v>
      </c>
      <c r="AQ45" s="159" t="s">
        <v>175</v>
      </c>
      <c r="AR45" s="159" t="s">
        <v>175</v>
      </c>
      <c r="AS45" s="159" t="s">
        <v>175</v>
      </c>
      <c r="AT45" s="159" t="s">
        <v>175</v>
      </c>
      <c r="AU45" s="159"/>
      <c r="AV45" s="159"/>
      <c r="AW45" s="159" t="s">
        <v>175</v>
      </c>
      <c r="AX45" s="159" t="s">
        <v>175</v>
      </c>
      <c r="AY45" s="159">
        <v>3</v>
      </c>
      <c r="AZ45" s="159" t="s">
        <v>175</v>
      </c>
      <c r="BA45" s="159" t="s">
        <v>175</v>
      </c>
      <c r="BB45" s="159"/>
      <c r="BC45" s="159"/>
      <c r="BD45" s="159" t="s">
        <v>175</v>
      </c>
      <c r="BE45" s="159">
        <v>1</v>
      </c>
      <c r="BF45" s="159" t="s">
        <v>175</v>
      </c>
      <c r="BG45" s="159" t="s">
        <v>175</v>
      </c>
      <c r="BH45" s="159" t="s">
        <v>175</v>
      </c>
      <c r="BI45" s="159" t="s">
        <v>175</v>
      </c>
      <c r="BJ45" s="159" t="s">
        <v>175</v>
      </c>
      <c r="BK45" s="159" t="s">
        <v>175</v>
      </c>
      <c r="BL45" s="159" t="s">
        <v>175</v>
      </c>
      <c r="BM45" s="159"/>
      <c r="BN45" s="159" t="s">
        <v>175</v>
      </c>
      <c r="BO45" s="159" t="s">
        <v>175</v>
      </c>
      <c r="BP45" s="159" t="s">
        <v>175</v>
      </c>
      <c r="BQ45" s="159"/>
      <c r="BR45" s="159" t="s">
        <v>175</v>
      </c>
      <c r="BS45" s="159" t="s">
        <v>175</v>
      </c>
      <c r="BT45" s="159" t="s">
        <v>175</v>
      </c>
      <c r="BU45" s="159" t="s">
        <v>175</v>
      </c>
      <c r="BV45" s="159" t="s">
        <v>175</v>
      </c>
      <c r="BW45" s="159"/>
      <c r="BX45" s="159" t="s">
        <v>175</v>
      </c>
      <c r="BY45" s="159" t="s">
        <v>175</v>
      </c>
      <c r="BZ45" s="159" t="s">
        <v>175</v>
      </c>
      <c r="CA45" s="180">
        <f t="shared" si="1"/>
        <v>7</v>
      </c>
    </row>
    <row r="46" spans="1:79" ht="15.65" customHeight="1" x14ac:dyDescent="0.25">
      <c r="A46" s="136"/>
      <c r="B46" s="11"/>
      <c r="C46" s="465" t="s">
        <v>273</v>
      </c>
      <c r="D46" s="163" t="s">
        <v>175</v>
      </c>
      <c r="E46" s="164" t="s">
        <v>175</v>
      </c>
      <c r="F46" s="164" t="s">
        <v>175</v>
      </c>
      <c r="G46" s="164"/>
      <c r="H46" s="164"/>
      <c r="I46" s="164" t="s">
        <v>175</v>
      </c>
      <c r="J46" s="164" t="s">
        <v>175</v>
      </c>
      <c r="K46" s="164"/>
      <c r="L46" s="164" t="s">
        <v>175</v>
      </c>
      <c r="M46" s="164" t="s">
        <v>175</v>
      </c>
      <c r="N46" s="164" t="s">
        <v>175</v>
      </c>
      <c r="O46" s="164">
        <v>1</v>
      </c>
      <c r="P46" s="164" t="s">
        <v>175</v>
      </c>
      <c r="Q46" s="164" t="s">
        <v>175</v>
      </c>
      <c r="R46" s="164" t="s">
        <v>175</v>
      </c>
      <c r="S46" s="164" t="s">
        <v>175</v>
      </c>
      <c r="T46" s="164" t="s">
        <v>175</v>
      </c>
      <c r="U46" s="187" t="s">
        <v>175</v>
      </c>
      <c r="V46" s="165" t="s">
        <v>175</v>
      </c>
      <c r="W46" s="165"/>
      <c r="X46" s="165" t="s">
        <v>175</v>
      </c>
      <c r="Y46" s="165" t="s">
        <v>175</v>
      </c>
      <c r="Z46" s="164" t="s">
        <v>175</v>
      </c>
      <c r="AA46" s="164" t="s">
        <v>175</v>
      </c>
      <c r="AB46" s="164" t="s">
        <v>175</v>
      </c>
      <c r="AC46" s="164">
        <v>1</v>
      </c>
      <c r="AD46" s="164" t="s">
        <v>175</v>
      </c>
      <c r="AE46" s="164"/>
      <c r="AF46" s="164" t="s">
        <v>175</v>
      </c>
      <c r="AG46" s="164" t="s">
        <v>175</v>
      </c>
      <c r="AH46" s="164" t="s">
        <v>175</v>
      </c>
      <c r="AI46" s="164" t="s">
        <v>175</v>
      </c>
      <c r="AJ46" s="164"/>
      <c r="AK46" s="164">
        <v>2</v>
      </c>
      <c r="AL46" s="164" t="s">
        <v>175</v>
      </c>
      <c r="AM46" s="164" t="s">
        <v>175</v>
      </c>
      <c r="AN46" s="164" t="s">
        <v>175</v>
      </c>
      <c r="AO46" s="164" t="s">
        <v>175</v>
      </c>
      <c r="AP46" s="164" t="s">
        <v>175</v>
      </c>
      <c r="AQ46" s="164" t="s">
        <v>175</v>
      </c>
      <c r="AR46" s="164" t="s">
        <v>175</v>
      </c>
      <c r="AS46" s="164" t="s">
        <v>175</v>
      </c>
      <c r="AT46" s="164" t="s">
        <v>175</v>
      </c>
      <c r="AU46" s="164"/>
      <c r="AV46" s="164"/>
      <c r="AW46" s="164" t="s">
        <v>175</v>
      </c>
      <c r="AX46" s="164" t="s">
        <v>175</v>
      </c>
      <c r="AY46" s="164">
        <v>4</v>
      </c>
      <c r="AZ46" s="164" t="s">
        <v>175</v>
      </c>
      <c r="BA46" s="164" t="s">
        <v>175</v>
      </c>
      <c r="BB46" s="164"/>
      <c r="BC46" s="164"/>
      <c r="BD46" s="164" t="s">
        <v>175</v>
      </c>
      <c r="BE46" s="164" t="s">
        <v>175</v>
      </c>
      <c r="BF46" s="164" t="s">
        <v>175</v>
      </c>
      <c r="BG46" s="164" t="s">
        <v>175</v>
      </c>
      <c r="BH46" s="164" t="s">
        <v>175</v>
      </c>
      <c r="BI46" s="164" t="s">
        <v>175</v>
      </c>
      <c r="BJ46" s="164" t="s">
        <v>175</v>
      </c>
      <c r="BK46" s="164" t="s">
        <v>175</v>
      </c>
      <c r="BL46" s="164" t="s">
        <v>175</v>
      </c>
      <c r="BM46" s="164"/>
      <c r="BN46" s="164" t="s">
        <v>175</v>
      </c>
      <c r="BO46" s="164" t="s">
        <v>175</v>
      </c>
      <c r="BP46" s="164" t="s">
        <v>175</v>
      </c>
      <c r="BQ46" s="164"/>
      <c r="BR46" s="164" t="s">
        <v>175</v>
      </c>
      <c r="BS46" s="164" t="s">
        <v>175</v>
      </c>
      <c r="BT46" s="164" t="s">
        <v>175</v>
      </c>
      <c r="BU46" s="164" t="s">
        <v>175</v>
      </c>
      <c r="BV46" s="164" t="s">
        <v>175</v>
      </c>
      <c r="BW46" s="164"/>
      <c r="BX46" s="164" t="s">
        <v>175</v>
      </c>
      <c r="BY46" s="164" t="s">
        <v>175</v>
      </c>
      <c r="BZ46" s="164" t="s">
        <v>175</v>
      </c>
      <c r="CA46" s="182">
        <f t="shared" si="1"/>
        <v>8</v>
      </c>
    </row>
    <row r="47" spans="1:79" ht="15.65" customHeight="1" x14ac:dyDescent="0.25">
      <c r="A47" s="135">
        <v>19</v>
      </c>
      <c r="B47" s="12" t="s">
        <v>48</v>
      </c>
      <c r="C47" s="464" t="s">
        <v>274</v>
      </c>
      <c r="D47" s="158" t="s">
        <v>175</v>
      </c>
      <c r="E47" s="159" t="s">
        <v>175</v>
      </c>
      <c r="F47" s="159" t="s">
        <v>175</v>
      </c>
      <c r="G47" s="159"/>
      <c r="H47" s="159"/>
      <c r="I47" s="159" t="s">
        <v>175</v>
      </c>
      <c r="J47" s="159" t="s">
        <v>175</v>
      </c>
      <c r="K47" s="159"/>
      <c r="L47" s="159" t="s">
        <v>175</v>
      </c>
      <c r="M47" s="159" t="s">
        <v>175</v>
      </c>
      <c r="N47" s="159" t="s">
        <v>175</v>
      </c>
      <c r="O47" s="159" t="s">
        <v>175</v>
      </c>
      <c r="P47" s="159" t="s">
        <v>175</v>
      </c>
      <c r="Q47" s="159" t="s">
        <v>175</v>
      </c>
      <c r="R47" s="159" t="s">
        <v>175</v>
      </c>
      <c r="S47" s="159" t="s">
        <v>175</v>
      </c>
      <c r="T47" s="194" t="s">
        <v>175</v>
      </c>
      <c r="U47" s="159">
        <v>3</v>
      </c>
      <c r="V47" s="186" t="s">
        <v>175</v>
      </c>
      <c r="W47" s="160"/>
      <c r="X47" s="160" t="s">
        <v>175</v>
      </c>
      <c r="Y47" s="160" t="s">
        <v>175</v>
      </c>
      <c r="Z47" s="159" t="s">
        <v>175</v>
      </c>
      <c r="AA47" s="159" t="s">
        <v>175</v>
      </c>
      <c r="AB47" s="159" t="s">
        <v>175</v>
      </c>
      <c r="AC47" s="159" t="s">
        <v>175</v>
      </c>
      <c r="AD47" s="159" t="s">
        <v>175</v>
      </c>
      <c r="AE47" s="159"/>
      <c r="AF47" s="159" t="s">
        <v>175</v>
      </c>
      <c r="AG47" s="159" t="s">
        <v>175</v>
      </c>
      <c r="AH47" s="159" t="s">
        <v>175</v>
      </c>
      <c r="AI47" s="159" t="s">
        <v>175</v>
      </c>
      <c r="AJ47" s="159"/>
      <c r="AK47" s="159" t="s">
        <v>175</v>
      </c>
      <c r="AL47" s="159" t="s">
        <v>175</v>
      </c>
      <c r="AM47" s="159" t="s">
        <v>175</v>
      </c>
      <c r="AN47" s="159" t="s">
        <v>175</v>
      </c>
      <c r="AO47" s="159" t="s">
        <v>175</v>
      </c>
      <c r="AP47" s="159" t="s">
        <v>175</v>
      </c>
      <c r="AQ47" s="159" t="s">
        <v>175</v>
      </c>
      <c r="AR47" s="159" t="s">
        <v>175</v>
      </c>
      <c r="AS47" s="159" t="s">
        <v>175</v>
      </c>
      <c r="AT47" s="159" t="s">
        <v>175</v>
      </c>
      <c r="AU47" s="159"/>
      <c r="AV47" s="159"/>
      <c r="AW47" s="159" t="s">
        <v>175</v>
      </c>
      <c r="AX47" s="159" t="s">
        <v>175</v>
      </c>
      <c r="AY47" s="159">
        <v>3</v>
      </c>
      <c r="AZ47" s="159" t="s">
        <v>175</v>
      </c>
      <c r="BA47" s="159" t="s">
        <v>175</v>
      </c>
      <c r="BB47" s="159"/>
      <c r="BC47" s="159"/>
      <c r="BD47" s="159" t="s">
        <v>175</v>
      </c>
      <c r="BE47" s="159" t="s">
        <v>175</v>
      </c>
      <c r="BF47" s="159" t="s">
        <v>175</v>
      </c>
      <c r="BG47" s="159" t="s">
        <v>175</v>
      </c>
      <c r="BH47" s="159" t="s">
        <v>175</v>
      </c>
      <c r="BI47" s="159" t="s">
        <v>175</v>
      </c>
      <c r="BJ47" s="159" t="s">
        <v>175</v>
      </c>
      <c r="BK47" s="159" t="s">
        <v>175</v>
      </c>
      <c r="BL47" s="159" t="s">
        <v>175</v>
      </c>
      <c r="BM47" s="159"/>
      <c r="BN47" s="159" t="s">
        <v>175</v>
      </c>
      <c r="BO47" s="159" t="s">
        <v>175</v>
      </c>
      <c r="BP47" s="159" t="s">
        <v>175</v>
      </c>
      <c r="BQ47" s="159"/>
      <c r="BR47" s="159" t="s">
        <v>175</v>
      </c>
      <c r="BS47" s="159" t="s">
        <v>175</v>
      </c>
      <c r="BT47" s="159" t="s">
        <v>175</v>
      </c>
      <c r="BU47" s="159" t="s">
        <v>175</v>
      </c>
      <c r="BV47" s="159" t="s">
        <v>175</v>
      </c>
      <c r="BW47" s="159"/>
      <c r="BX47" s="159" t="s">
        <v>175</v>
      </c>
      <c r="BY47" s="159" t="s">
        <v>175</v>
      </c>
      <c r="BZ47" s="159" t="s">
        <v>175</v>
      </c>
      <c r="CA47" s="180">
        <f t="shared" si="1"/>
        <v>6</v>
      </c>
    </row>
    <row r="48" spans="1:79" ht="15.65" customHeight="1" x14ac:dyDescent="0.25">
      <c r="A48" s="136"/>
      <c r="B48" s="11"/>
      <c r="C48" s="465" t="s">
        <v>275</v>
      </c>
      <c r="D48" s="163" t="s">
        <v>175</v>
      </c>
      <c r="E48" s="164" t="s">
        <v>175</v>
      </c>
      <c r="F48" s="164" t="s">
        <v>175</v>
      </c>
      <c r="G48" s="164"/>
      <c r="H48" s="164"/>
      <c r="I48" s="164" t="s">
        <v>175</v>
      </c>
      <c r="J48" s="164" t="s">
        <v>175</v>
      </c>
      <c r="K48" s="164"/>
      <c r="L48" s="164" t="s">
        <v>175</v>
      </c>
      <c r="M48" s="164" t="s">
        <v>175</v>
      </c>
      <c r="N48" s="164" t="s">
        <v>175</v>
      </c>
      <c r="O48" s="164" t="s">
        <v>175</v>
      </c>
      <c r="P48" s="164" t="s">
        <v>175</v>
      </c>
      <c r="Q48" s="164" t="s">
        <v>175</v>
      </c>
      <c r="R48" s="164" t="s">
        <v>175</v>
      </c>
      <c r="S48" s="164" t="s">
        <v>175</v>
      </c>
      <c r="T48" s="195" t="s">
        <v>175</v>
      </c>
      <c r="U48" s="164" t="s">
        <v>175</v>
      </c>
      <c r="V48" s="187" t="s">
        <v>175</v>
      </c>
      <c r="W48" s="185"/>
      <c r="X48" s="185" t="s">
        <v>175</v>
      </c>
      <c r="Y48" s="185" t="s">
        <v>175</v>
      </c>
      <c r="Z48" s="164" t="s">
        <v>175</v>
      </c>
      <c r="AA48" s="164" t="s">
        <v>175</v>
      </c>
      <c r="AB48" s="164" t="s">
        <v>175</v>
      </c>
      <c r="AC48" s="164" t="s">
        <v>175</v>
      </c>
      <c r="AD48" s="164" t="s">
        <v>175</v>
      </c>
      <c r="AE48" s="164"/>
      <c r="AF48" s="164" t="s">
        <v>175</v>
      </c>
      <c r="AG48" s="164" t="s">
        <v>175</v>
      </c>
      <c r="AH48" s="164" t="s">
        <v>175</v>
      </c>
      <c r="AI48" s="164" t="s">
        <v>175</v>
      </c>
      <c r="AJ48" s="164"/>
      <c r="AK48" s="164" t="s">
        <v>175</v>
      </c>
      <c r="AL48" s="164" t="s">
        <v>175</v>
      </c>
      <c r="AM48" s="164" t="s">
        <v>175</v>
      </c>
      <c r="AN48" s="164" t="s">
        <v>175</v>
      </c>
      <c r="AO48" s="164" t="s">
        <v>175</v>
      </c>
      <c r="AP48" s="164" t="s">
        <v>175</v>
      </c>
      <c r="AQ48" s="164" t="s">
        <v>175</v>
      </c>
      <c r="AR48" s="164" t="s">
        <v>175</v>
      </c>
      <c r="AS48" s="164" t="s">
        <v>175</v>
      </c>
      <c r="AT48" s="164" t="s">
        <v>175</v>
      </c>
      <c r="AU48" s="164"/>
      <c r="AV48" s="164"/>
      <c r="AW48" s="164" t="s">
        <v>175</v>
      </c>
      <c r="AX48" s="164" t="s">
        <v>175</v>
      </c>
      <c r="AY48" s="164" t="s">
        <v>175</v>
      </c>
      <c r="AZ48" s="164" t="s">
        <v>175</v>
      </c>
      <c r="BA48" s="164" t="s">
        <v>175</v>
      </c>
      <c r="BB48" s="164"/>
      <c r="BC48" s="164"/>
      <c r="BD48" s="164" t="s">
        <v>175</v>
      </c>
      <c r="BE48" s="164" t="s">
        <v>175</v>
      </c>
      <c r="BF48" s="164" t="s">
        <v>175</v>
      </c>
      <c r="BG48" s="164" t="s">
        <v>175</v>
      </c>
      <c r="BH48" s="164" t="s">
        <v>175</v>
      </c>
      <c r="BI48" s="164" t="s">
        <v>175</v>
      </c>
      <c r="BJ48" s="164" t="s">
        <v>175</v>
      </c>
      <c r="BK48" s="164" t="s">
        <v>175</v>
      </c>
      <c r="BL48" s="164" t="s">
        <v>175</v>
      </c>
      <c r="BM48" s="164"/>
      <c r="BN48" s="164" t="s">
        <v>175</v>
      </c>
      <c r="BO48" s="164" t="s">
        <v>175</v>
      </c>
      <c r="BP48" s="164" t="s">
        <v>175</v>
      </c>
      <c r="BQ48" s="164"/>
      <c r="BR48" s="164" t="s">
        <v>175</v>
      </c>
      <c r="BS48" s="164" t="s">
        <v>175</v>
      </c>
      <c r="BT48" s="164" t="s">
        <v>175</v>
      </c>
      <c r="BU48" s="164" t="s">
        <v>175</v>
      </c>
      <c r="BV48" s="164" t="s">
        <v>175</v>
      </c>
      <c r="BW48" s="164"/>
      <c r="BX48" s="164" t="s">
        <v>175</v>
      </c>
      <c r="BY48" s="164" t="s">
        <v>175</v>
      </c>
      <c r="BZ48" s="164" t="s">
        <v>175</v>
      </c>
      <c r="CA48" s="182">
        <f t="shared" si="1"/>
        <v>0</v>
      </c>
    </row>
    <row r="49" spans="1:79" ht="15.65" customHeight="1" x14ac:dyDescent="0.25">
      <c r="A49" s="135">
        <v>20</v>
      </c>
      <c r="B49" s="12" t="s">
        <v>51</v>
      </c>
      <c r="C49" s="464" t="s">
        <v>276</v>
      </c>
      <c r="D49" s="158" t="s">
        <v>175</v>
      </c>
      <c r="E49" s="159" t="s">
        <v>175</v>
      </c>
      <c r="F49" s="159" t="s">
        <v>175</v>
      </c>
      <c r="G49" s="159"/>
      <c r="H49" s="159"/>
      <c r="I49" s="159" t="s">
        <v>175</v>
      </c>
      <c r="J49" s="159" t="s">
        <v>175</v>
      </c>
      <c r="K49" s="159"/>
      <c r="L49" s="159" t="s">
        <v>175</v>
      </c>
      <c r="M49" s="159" t="s">
        <v>175</v>
      </c>
      <c r="N49" s="159" t="s">
        <v>175</v>
      </c>
      <c r="O49" s="159" t="s">
        <v>175</v>
      </c>
      <c r="P49" s="159" t="s">
        <v>175</v>
      </c>
      <c r="Q49" s="159" t="s">
        <v>175</v>
      </c>
      <c r="R49" s="159" t="s">
        <v>175</v>
      </c>
      <c r="S49" s="159" t="s">
        <v>175</v>
      </c>
      <c r="T49" s="159" t="s">
        <v>175</v>
      </c>
      <c r="U49" s="194" t="s">
        <v>175</v>
      </c>
      <c r="V49" s="160" t="s">
        <v>175</v>
      </c>
      <c r="W49" s="186"/>
      <c r="X49" s="160" t="s">
        <v>175</v>
      </c>
      <c r="Y49" s="160" t="s">
        <v>175</v>
      </c>
      <c r="Z49" s="159" t="s">
        <v>175</v>
      </c>
      <c r="AA49" s="159" t="s">
        <v>175</v>
      </c>
      <c r="AB49" s="159" t="s">
        <v>175</v>
      </c>
      <c r="AC49" s="159" t="s">
        <v>175</v>
      </c>
      <c r="AD49" s="159" t="s">
        <v>175</v>
      </c>
      <c r="AE49" s="159"/>
      <c r="AF49" s="159" t="s">
        <v>175</v>
      </c>
      <c r="AG49" s="159" t="s">
        <v>175</v>
      </c>
      <c r="AH49" s="159" t="s">
        <v>175</v>
      </c>
      <c r="AI49" s="159" t="s">
        <v>175</v>
      </c>
      <c r="AJ49" s="159"/>
      <c r="AK49" s="159" t="s">
        <v>175</v>
      </c>
      <c r="AL49" s="159" t="s">
        <v>175</v>
      </c>
      <c r="AM49" s="159" t="s">
        <v>175</v>
      </c>
      <c r="AN49" s="159" t="s">
        <v>175</v>
      </c>
      <c r="AO49" s="159" t="s">
        <v>175</v>
      </c>
      <c r="AP49" s="159" t="s">
        <v>175</v>
      </c>
      <c r="AQ49" s="159" t="s">
        <v>175</v>
      </c>
      <c r="AR49" s="159" t="s">
        <v>175</v>
      </c>
      <c r="AS49" s="159" t="s">
        <v>175</v>
      </c>
      <c r="AT49" s="159" t="s">
        <v>175</v>
      </c>
      <c r="AU49" s="159"/>
      <c r="AV49" s="159"/>
      <c r="AW49" s="159" t="s">
        <v>175</v>
      </c>
      <c r="AX49" s="159" t="s">
        <v>175</v>
      </c>
      <c r="AY49" s="159" t="s">
        <v>175</v>
      </c>
      <c r="AZ49" s="159" t="s">
        <v>175</v>
      </c>
      <c r="BA49" s="159" t="s">
        <v>175</v>
      </c>
      <c r="BB49" s="159"/>
      <c r="BC49" s="159"/>
      <c r="BD49" s="159" t="s">
        <v>175</v>
      </c>
      <c r="BE49" s="159" t="s">
        <v>175</v>
      </c>
      <c r="BF49" s="159" t="s">
        <v>175</v>
      </c>
      <c r="BG49" s="159" t="s">
        <v>175</v>
      </c>
      <c r="BH49" s="159" t="s">
        <v>175</v>
      </c>
      <c r="BI49" s="159" t="s">
        <v>175</v>
      </c>
      <c r="BJ49" s="159" t="s">
        <v>175</v>
      </c>
      <c r="BK49" s="159" t="s">
        <v>175</v>
      </c>
      <c r="BL49" s="159" t="s">
        <v>175</v>
      </c>
      <c r="BM49" s="159"/>
      <c r="BN49" s="159" t="s">
        <v>175</v>
      </c>
      <c r="BO49" s="159" t="s">
        <v>175</v>
      </c>
      <c r="BP49" s="159" t="s">
        <v>175</v>
      </c>
      <c r="BQ49" s="159"/>
      <c r="BR49" s="159" t="s">
        <v>175</v>
      </c>
      <c r="BS49" s="159" t="s">
        <v>175</v>
      </c>
      <c r="BT49" s="159" t="s">
        <v>175</v>
      </c>
      <c r="BU49" s="159" t="s">
        <v>175</v>
      </c>
      <c r="BV49" s="159" t="s">
        <v>175</v>
      </c>
      <c r="BW49" s="159"/>
      <c r="BX49" s="159" t="s">
        <v>175</v>
      </c>
      <c r="BY49" s="159" t="s">
        <v>175</v>
      </c>
      <c r="BZ49" s="159" t="s">
        <v>175</v>
      </c>
      <c r="CA49" s="162" t="s">
        <v>5</v>
      </c>
    </row>
    <row r="50" spans="1:79" ht="15.65" customHeight="1" x14ac:dyDescent="0.25">
      <c r="A50" s="136"/>
      <c r="B50" s="11"/>
      <c r="C50" s="468" t="s">
        <v>238</v>
      </c>
      <c r="D50" s="163" t="s">
        <v>175</v>
      </c>
      <c r="E50" s="164" t="s">
        <v>175</v>
      </c>
      <c r="F50" s="164" t="s">
        <v>175</v>
      </c>
      <c r="G50" s="164"/>
      <c r="H50" s="164"/>
      <c r="I50" s="164" t="s">
        <v>175</v>
      </c>
      <c r="J50" s="164" t="s">
        <v>175</v>
      </c>
      <c r="K50" s="164"/>
      <c r="L50" s="164" t="s">
        <v>175</v>
      </c>
      <c r="M50" s="164" t="s">
        <v>175</v>
      </c>
      <c r="N50" s="164" t="s">
        <v>175</v>
      </c>
      <c r="O50" s="164" t="s">
        <v>175</v>
      </c>
      <c r="P50" s="164" t="s">
        <v>175</v>
      </c>
      <c r="Q50" s="164" t="s">
        <v>175</v>
      </c>
      <c r="R50" s="164" t="s">
        <v>175</v>
      </c>
      <c r="S50" s="164" t="s">
        <v>175</v>
      </c>
      <c r="T50" s="164" t="s">
        <v>175</v>
      </c>
      <c r="U50" s="195" t="s">
        <v>175</v>
      </c>
      <c r="V50" s="165" t="s">
        <v>175</v>
      </c>
      <c r="W50" s="187"/>
      <c r="X50" s="165" t="s">
        <v>175</v>
      </c>
      <c r="Y50" s="165" t="s">
        <v>175</v>
      </c>
      <c r="Z50" s="164" t="s">
        <v>175</v>
      </c>
      <c r="AA50" s="164" t="s">
        <v>175</v>
      </c>
      <c r="AB50" s="164" t="s">
        <v>175</v>
      </c>
      <c r="AC50" s="164" t="s">
        <v>175</v>
      </c>
      <c r="AD50" s="164" t="s">
        <v>175</v>
      </c>
      <c r="AE50" s="164"/>
      <c r="AF50" s="164" t="s">
        <v>175</v>
      </c>
      <c r="AG50" s="164" t="s">
        <v>175</v>
      </c>
      <c r="AH50" s="164" t="s">
        <v>175</v>
      </c>
      <c r="AI50" s="164" t="s">
        <v>175</v>
      </c>
      <c r="AJ50" s="164"/>
      <c r="AK50" s="164" t="s">
        <v>175</v>
      </c>
      <c r="AL50" s="164" t="s">
        <v>175</v>
      </c>
      <c r="AM50" s="164" t="s">
        <v>175</v>
      </c>
      <c r="AN50" s="164" t="s">
        <v>175</v>
      </c>
      <c r="AO50" s="164" t="s">
        <v>175</v>
      </c>
      <c r="AP50" s="164" t="s">
        <v>175</v>
      </c>
      <c r="AQ50" s="164" t="s">
        <v>175</v>
      </c>
      <c r="AR50" s="164" t="s">
        <v>175</v>
      </c>
      <c r="AS50" s="164" t="s">
        <v>175</v>
      </c>
      <c r="AT50" s="164" t="s">
        <v>175</v>
      </c>
      <c r="AU50" s="164"/>
      <c r="AV50" s="164"/>
      <c r="AW50" s="164" t="s">
        <v>175</v>
      </c>
      <c r="AX50" s="164" t="s">
        <v>175</v>
      </c>
      <c r="AY50" s="164" t="s">
        <v>175</v>
      </c>
      <c r="AZ50" s="164" t="s">
        <v>175</v>
      </c>
      <c r="BA50" s="164" t="s">
        <v>175</v>
      </c>
      <c r="BB50" s="164"/>
      <c r="BC50" s="164"/>
      <c r="BD50" s="164" t="s">
        <v>175</v>
      </c>
      <c r="BE50" s="164" t="s">
        <v>175</v>
      </c>
      <c r="BF50" s="164" t="s">
        <v>175</v>
      </c>
      <c r="BG50" s="164" t="s">
        <v>175</v>
      </c>
      <c r="BH50" s="164" t="s">
        <v>175</v>
      </c>
      <c r="BI50" s="164" t="s">
        <v>175</v>
      </c>
      <c r="BJ50" s="164" t="s">
        <v>175</v>
      </c>
      <c r="BK50" s="164" t="s">
        <v>175</v>
      </c>
      <c r="BL50" s="164" t="s">
        <v>175</v>
      </c>
      <c r="BM50" s="164"/>
      <c r="BN50" s="164" t="s">
        <v>175</v>
      </c>
      <c r="BO50" s="164" t="s">
        <v>175</v>
      </c>
      <c r="BP50" s="164" t="s">
        <v>175</v>
      </c>
      <c r="BQ50" s="164"/>
      <c r="BR50" s="164" t="s">
        <v>175</v>
      </c>
      <c r="BS50" s="164" t="s">
        <v>175</v>
      </c>
      <c r="BT50" s="164" t="s">
        <v>175</v>
      </c>
      <c r="BU50" s="164" t="s">
        <v>175</v>
      </c>
      <c r="BV50" s="164" t="s">
        <v>175</v>
      </c>
      <c r="BW50" s="164"/>
      <c r="BX50" s="164" t="s">
        <v>175</v>
      </c>
      <c r="BY50" s="164" t="s">
        <v>175</v>
      </c>
      <c r="BZ50" s="164" t="s">
        <v>175</v>
      </c>
      <c r="CA50" s="167" t="s">
        <v>5</v>
      </c>
    </row>
    <row r="51" spans="1:79" ht="15.65" customHeight="1" x14ac:dyDescent="0.25">
      <c r="A51" s="135">
        <v>21</v>
      </c>
      <c r="B51" s="12" t="s">
        <v>54</v>
      </c>
      <c r="C51" s="464" t="s">
        <v>176</v>
      </c>
      <c r="D51" s="158" t="s">
        <v>175</v>
      </c>
      <c r="E51" s="159" t="s">
        <v>175</v>
      </c>
      <c r="F51" s="159">
        <v>22</v>
      </c>
      <c r="G51" s="159"/>
      <c r="H51" s="159"/>
      <c r="I51" s="159" t="s">
        <v>175</v>
      </c>
      <c r="J51" s="159" t="s">
        <v>175</v>
      </c>
      <c r="K51" s="159"/>
      <c r="L51" s="159" t="s">
        <v>175</v>
      </c>
      <c r="M51" s="159" t="s">
        <v>175</v>
      </c>
      <c r="N51" s="159" t="s">
        <v>175</v>
      </c>
      <c r="O51" s="159">
        <v>1</v>
      </c>
      <c r="P51" s="159" t="s">
        <v>175</v>
      </c>
      <c r="Q51" s="159" t="s">
        <v>175</v>
      </c>
      <c r="R51" s="159">
        <v>2</v>
      </c>
      <c r="S51" s="159" t="s">
        <v>175</v>
      </c>
      <c r="T51" s="159" t="s">
        <v>175</v>
      </c>
      <c r="U51" s="194" t="s">
        <v>175</v>
      </c>
      <c r="V51" s="160" t="s">
        <v>175</v>
      </c>
      <c r="W51" s="196"/>
      <c r="X51" s="186" t="s">
        <v>175</v>
      </c>
      <c r="Y51" s="160" t="s">
        <v>175</v>
      </c>
      <c r="Z51" s="159" t="s">
        <v>175</v>
      </c>
      <c r="AA51" s="159">
        <v>5</v>
      </c>
      <c r="AB51" s="159" t="s">
        <v>175</v>
      </c>
      <c r="AC51" s="159">
        <v>1</v>
      </c>
      <c r="AD51" s="159">
        <v>4</v>
      </c>
      <c r="AE51" s="159"/>
      <c r="AF51" s="159" t="s">
        <v>175</v>
      </c>
      <c r="AG51" s="159" t="s">
        <v>175</v>
      </c>
      <c r="AH51" s="159" t="s">
        <v>175</v>
      </c>
      <c r="AI51" s="159">
        <v>4</v>
      </c>
      <c r="AJ51" s="159"/>
      <c r="AK51" s="159">
        <v>9</v>
      </c>
      <c r="AL51" s="159" t="s">
        <v>175</v>
      </c>
      <c r="AM51" s="159" t="s">
        <v>175</v>
      </c>
      <c r="AN51" s="159" t="s">
        <v>175</v>
      </c>
      <c r="AO51" s="159" t="s">
        <v>175</v>
      </c>
      <c r="AP51" s="159">
        <v>1</v>
      </c>
      <c r="AQ51" s="159" t="s">
        <v>175</v>
      </c>
      <c r="AR51" s="159" t="s">
        <v>175</v>
      </c>
      <c r="AS51" s="159" t="s">
        <v>175</v>
      </c>
      <c r="AT51" s="159" t="s">
        <v>175</v>
      </c>
      <c r="AU51" s="159"/>
      <c r="AV51" s="159"/>
      <c r="AW51" s="159" t="s">
        <v>175</v>
      </c>
      <c r="AX51" s="159" t="s">
        <v>175</v>
      </c>
      <c r="AY51" s="159">
        <v>13</v>
      </c>
      <c r="AZ51" s="159" t="s">
        <v>175</v>
      </c>
      <c r="BA51" s="159" t="s">
        <v>175</v>
      </c>
      <c r="BB51" s="159"/>
      <c r="BC51" s="159"/>
      <c r="BD51" s="159" t="s">
        <v>175</v>
      </c>
      <c r="BE51" s="159" t="s">
        <v>175</v>
      </c>
      <c r="BF51" s="159" t="s">
        <v>175</v>
      </c>
      <c r="BG51" s="159" t="s">
        <v>175</v>
      </c>
      <c r="BH51" s="159" t="s">
        <v>175</v>
      </c>
      <c r="BI51" s="159" t="s">
        <v>175</v>
      </c>
      <c r="BJ51" s="159" t="s">
        <v>175</v>
      </c>
      <c r="BK51" s="159" t="s">
        <v>175</v>
      </c>
      <c r="BL51" s="159" t="s">
        <v>175</v>
      </c>
      <c r="BM51" s="159"/>
      <c r="BN51" s="159" t="s">
        <v>175</v>
      </c>
      <c r="BO51" s="159" t="s">
        <v>175</v>
      </c>
      <c r="BP51" s="159" t="s">
        <v>175</v>
      </c>
      <c r="BQ51" s="159"/>
      <c r="BR51" s="159" t="s">
        <v>175</v>
      </c>
      <c r="BS51" s="159" t="s">
        <v>175</v>
      </c>
      <c r="BT51" s="159">
        <v>8</v>
      </c>
      <c r="BU51" s="159" t="s">
        <v>175</v>
      </c>
      <c r="BV51" s="159" t="s">
        <v>175</v>
      </c>
      <c r="BW51" s="159"/>
      <c r="BX51" s="159" t="s">
        <v>175</v>
      </c>
      <c r="BY51" s="159">
        <v>1</v>
      </c>
      <c r="BZ51" s="159" t="s">
        <v>175</v>
      </c>
      <c r="CA51" s="180">
        <f t="shared" si="1"/>
        <v>71</v>
      </c>
    </row>
    <row r="52" spans="1:79" ht="15.65" customHeight="1" x14ac:dyDescent="0.25">
      <c r="A52" s="136"/>
      <c r="B52" s="11"/>
      <c r="C52" s="468"/>
      <c r="D52" s="163" t="s">
        <v>175</v>
      </c>
      <c r="E52" s="164" t="s">
        <v>175</v>
      </c>
      <c r="F52" s="164">
        <v>1</v>
      </c>
      <c r="G52" s="164"/>
      <c r="H52" s="164"/>
      <c r="I52" s="164" t="s">
        <v>175</v>
      </c>
      <c r="J52" s="164" t="s">
        <v>175</v>
      </c>
      <c r="K52" s="164"/>
      <c r="L52" s="164" t="s">
        <v>175</v>
      </c>
      <c r="M52" s="164" t="s">
        <v>175</v>
      </c>
      <c r="N52" s="164" t="s">
        <v>175</v>
      </c>
      <c r="O52" s="164" t="s">
        <v>175</v>
      </c>
      <c r="P52" s="164" t="s">
        <v>175</v>
      </c>
      <c r="Q52" s="164" t="s">
        <v>175</v>
      </c>
      <c r="R52" s="164" t="s">
        <v>175</v>
      </c>
      <c r="S52" s="164" t="s">
        <v>175</v>
      </c>
      <c r="T52" s="164" t="s">
        <v>175</v>
      </c>
      <c r="U52" s="195">
        <v>8</v>
      </c>
      <c r="V52" s="165" t="s">
        <v>175</v>
      </c>
      <c r="W52" s="252"/>
      <c r="X52" s="187" t="s">
        <v>175</v>
      </c>
      <c r="Y52" s="165" t="s">
        <v>175</v>
      </c>
      <c r="Z52" s="164" t="s">
        <v>175</v>
      </c>
      <c r="AA52" s="164">
        <v>1</v>
      </c>
      <c r="AB52" s="164" t="s">
        <v>175</v>
      </c>
      <c r="AC52" s="164">
        <v>1</v>
      </c>
      <c r="AD52" s="164" t="s">
        <v>175</v>
      </c>
      <c r="AE52" s="164"/>
      <c r="AF52" s="164" t="s">
        <v>175</v>
      </c>
      <c r="AG52" s="164" t="s">
        <v>175</v>
      </c>
      <c r="AH52" s="164" t="s">
        <v>175</v>
      </c>
      <c r="AI52" s="164" t="s">
        <v>175</v>
      </c>
      <c r="AJ52" s="164"/>
      <c r="AK52" s="164">
        <v>5</v>
      </c>
      <c r="AL52" s="164" t="s">
        <v>175</v>
      </c>
      <c r="AM52" s="164" t="s">
        <v>175</v>
      </c>
      <c r="AN52" s="164" t="s">
        <v>175</v>
      </c>
      <c r="AO52" s="164" t="s">
        <v>175</v>
      </c>
      <c r="AP52" s="164" t="s">
        <v>175</v>
      </c>
      <c r="AQ52" s="164" t="s">
        <v>175</v>
      </c>
      <c r="AR52" s="164" t="s">
        <v>175</v>
      </c>
      <c r="AS52" s="164" t="s">
        <v>175</v>
      </c>
      <c r="AT52" s="164" t="s">
        <v>175</v>
      </c>
      <c r="AU52" s="164"/>
      <c r="AV52" s="164"/>
      <c r="AW52" s="164" t="s">
        <v>175</v>
      </c>
      <c r="AX52" s="164" t="s">
        <v>175</v>
      </c>
      <c r="AY52" s="164">
        <v>26</v>
      </c>
      <c r="AZ52" s="164" t="s">
        <v>175</v>
      </c>
      <c r="BA52" s="164" t="s">
        <v>175</v>
      </c>
      <c r="BB52" s="164"/>
      <c r="BC52" s="164"/>
      <c r="BD52" s="164">
        <v>1</v>
      </c>
      <c r="BE52" s="164" t="s">
        <v>175</v>
      </c>
      <c r="BF52" s="164" t="s">
        <v>175</v>
      </c>
      <c r="BG52" s="164" t="s">
        <v>175</v>
      </c>
      <c r="BH52" s="164" t="s">
        <v>175</v>
      </c>
      <c r="BI52" s="164" t="s">
        <v>175</v>
      </c>
      <c r="BJ52" s="164" t="s">
        <v>175</v>
      </c>
      <c r="BK52" s="164" t="s">
        <v>175</v>
      </c>
      <c r="BL52" s="164" t="s">
        <v>175</v>
      </c>
      <c r="BM52" s="164"/>
      <c r="BN52" s="164" t="s">
        <v>175</v>
      </c>
      <c r="BO52" s="164" t="s">
        <v>175</v>
      </c>
      <c r="BP52" s="164" t="s">
        <v>175</v>
      </c>
      <c r="BQ52" s="164"/>
      <c r="BR52" s="164" t="s">
        <v>175</v>
      </c>
      <c r="BS52" s="164" t="s">
        <v>175</v>
      </c>
      <c r="BT52" s="164">
        <v>4</v>
      </c>
      <c r="BU52" s="164" t="s">
        <v>175</v>
      </c>
      <c r="BV52" s="164" t="s">
        <v>175</v>
      </c>
      <c r="BW52" s="164"/>
      <c r="BX52" s="164" t="s">
        <v>175</v>
      </c>
      <c r="BY52" s="164" t="s">
        <v>175</v>
      </c>
      <c r="BZ52" s="164" t="s">
        <v>175</v>
      </c>
      <c r="CA52" s="182">
        <f t="shared" si="1"/>
        <v>47</v>
      </c>
    </row>
    <row r="53" spans="1:79" ht="15.65" customHeight="1" x14ac:dyDescent="0.25">
      <c r="A53" s="135">
        <v>22</v>
      </c>
      <c r="B53" s="12" t="s">
        <v>56</v>
      </c>
      <c r="C53" s="464" t="s">
        <v>55</v>
      </c>
      <c r="D53" s="158" t="s">
        <v>175</v>
      </c>
      <c r="E53" s="159" t="s">
        <v>175</v>
      </c>
      <c r="F53" s="159" t="s">
        <v>175</v>
      </c>
      <c r="G53" s="159"/>
      <c r="H53" s="159"/>
      <c r="I53" s="159" t="s">
        <v>175</v>
      </c>
      <c r="J53" s="159" t="s">
        <v>175</v>
      </c>
      <c r="K53" s="159"/>
      <c r="L53" s="159" t="s">
        <v>175</v>
      </c>
      <c r="M53" s="159" t="s">
        <v>175</v>
      </c>
      <c r="N53" s="159" t="s">
        <v>175</v>
      </c>
      <c r="O53" s="159" t="s">
        <v>175</v>
      </c>
      <c r="P53" s="159" t="s">
        <v>175</v>
      </c>
      <c r="Q53" s="159" t="s">
        <v>175</v>
      </c>
      <c r="R53" s="159" t="s">
        <v>175</v>
      </c>
      <c r="S53" s="159" t="s">
        <v>175</v>
      </c>
      <c r="T53" s="159" t="s">
        <v>175</v>
      </c>
      <c r="U53" s="159" t="s">
        <v>175</v>
      </c>
      <c r="V53" s="159" t="s">
        <v>175</v>
      </c>
      <c r="W53" s="198"/>
      <c r="X53" s="196" t="s">
        <v>175</v>
      </c>
      <c r="Y53" s="186" t="s">
        <v>175</v>
      </c>
      <c r="Z53" s="159" t="s">
        <v>175</v>
      </c>
      <c r="AA53" s="160" t="s">
        <v>175</v>
      </c>
      <c r="AB53" s="159" t="s">
        <v>175</v>
      </c>
      <c r="AC53" s="159">
        <v>3</v>
      </c>
      <c r="AD53" s="159" t="s">
        <v>175</v>
      </c>
      <c r="AE53" s="159"/>
      <c r="AF53" s="159" t="s">
        <v>175</v>
      </c>
      <c r="AG53" s="159" t="s">
        <v>175</v>
      </c>
      <c r="AH53" s="159" t="s">
        <v>175</v>
      </c>
      <c r="AI53" s="159" t="s">
        <v>175</v>
      </c>
      <c r="AJ53" s="159"/>
      <c r="AK53" s="159" t="s">
        <v>175</v>
      </c>
      <c r="AL53" s="159" t="s">
        <v>175</v>
      </c>
      <c r="AM53" s="159" t="s">
        <v>175</v>
      </c>
      <c r="AN53" s="159" t="s">
        <v>175</v>
      </c>
      <c r="AO53" s="159" t="s">
        <v>175</v>
      </c>
      <c r="AP53" s="159" t="s">
        <v>175</v>
      </c>
      <c r="AQ53" s="159" t="s">
        <v>175</v>
      </c>
      <c r="AR53" s="159" t="s">
        <v>175</v>
      </c>
      <c r="AS53" s="159" t="s">
        <v>175</v>
      </c>
      <c r="AT53" s="159" t="s">
        <v>175</v>
      </c>
      <c r="AU53" s="159"/>
      <c r="AV53" s="159"/>
      <c r="AW53" s="159" t="s">
        <v>175</v>
      </c>
      <c r="AX53" s="159" t="s">
        <v>175</v>
      </c>
      <c r="AY53" s="159">
        <v>3</v>
      </c>
      <c r="AZ53" s="159" t="s">
        <v>175</v>
      </c>
      <c r="BA53" s="159" t="s">
        <v>175</v>
      </c>
      <c r="BB53" s="159"/>
      <c r="BC53" s="159"/>
      <c r="BD53" s="159" t="s">
        <v>175</v>
      </c>
      <c r="BE53" s="159" t="s">
        <v>175</v>
      </c>
      <c r="BF53" s="159" t="s">
        <v>175</v>
      </c>
      <c r="BG53" s="159" t="s">
        <v>175</v>
      </c>
      <c r="BH53" s="159" t="s">
        <v>175</v>
      </c>
      <c r="BI53" s="159" t="s">
        <v>175</v>
      </c>
      <c r="BJ53" s="159" t="s">
        <v>175</v>
      </c>
      <c r="BK53" s="159" t="s">
        <v>175</v>
      </c>
      <c r="BL53" s="159" t="s">
        <v>175</v>
      </c>
      <c r="BM53" s="159"/>
      <c r="BN53" s="159" t="s">
        <v>175</v>
      </c>
      <c r="BO53" s="159" t="s">
        <v>175</v>
      </c>
      <c r="BP53" s="159" t="s">
        <v>175</v>
      </c>
      <c r="BQ53" s="159"/>
      <c r="BR53" s="159" t="s">
        <v>175</v>
      </c>
      <c r="BS53" s="159" t="s">
        <v>175</v>
      </c>
      <c r="BT53" s="159" t="s">
        <v>175</v>
      </c>
      <c r="BU53" s="159" t="s">
        <v>175</v>
      </c>
      <c r="BV53" s="159" t="s">
        <v>175</v>
      </c>
      <c r="BW53" s="159"/>
      <c r="BX53" s="159" t="s">
        <v>175</v>
      </c>
      <c r="BY53" s="159" t="s">
        <v>175</v>
      </c>
      <c r="BZ53" s="159"/>
      <c r="CA53" s="180">
        <f t="shared" si="1"/>
        <v>6</v>
      </c>
    </row>
    <row r="54" spans="1:79" ht="15.65" customHeight="1" x14ac:dyDescent="0.25">
      <c r="A54" s="136"/>
      <c r="B54" s="11"/>
      <c r="C54" s="465"/>
      <c r="D54" s="163" t="s">
        <v>175</v>
      </c>
      <c r="E54" s="164" t="s">
        <v>175</v>
      </c>
      <c r="F54" s="164" t="s">
        <v>175</v>
      </c>
      <c r="G54" s="164"/>
      <c r="H54" s="164"/>
      <c r="I54" s="164" t="s">
        <v>175</v>
      </c>
      <c r="J54" s="164" t="s">
        <v>175</v>
      </c>
      <c r="K54" s="164"/>
      <c r="L54" s="164" t="s">
        <v>175</v>
      </c>
      <c r="M54" s="164" t="s">
        <v>175</v>
      </c>
      <c r="N54" s="164" t="s">
        <v>175</v>
      </c>
      <c r="O54" s="164" t="s">
        <v>175</v>
      </c>
      <c r="P54" s="164" t="s">
        <v>175</v>
      </c>
      <c r="Q54" s="164" t="s">
        <v>175</v>
      </c>
      <c r="R54" s="164" t="s">
        <v>175</v>
      </c>
      <c r="S54" s="164" t="s">
        <v>175</v>
      </c>
      <c r="T54" s="164" t="s">
        <v>175</v>
      </c>
      <c r="U54" s="164">
        <v>2</v>
      </c>
      <c r="V54" s="164" t="s">
        <v>175</v>
      </c>
      <c r="W54" s="199"/>
      <c r="X54" s="197" t="s">
        <v>175</v>
      </c>
      <c r="Y54" s="187" t="s">
        <v>175</v>
      </c>
      <c r="Z54" s="164" t="s">
        <v>175</v>
      </c>
      <c r="AA54" s="165" t="s">
        <v>175</v>
      </c>
      <c r="AB54" s="164" t="s">
        <v>175</v>
      </c>
      <c r="AC54" s="164" t="s">
        <v>175</v>
      </c>
      <c r="AD54" s="164" t="s">
        <v>175</v>
      </c>
      <c r="AE54" s="164"/>
      <c r="AF54" s="164" t="s">
        <v>175</v>
      </c>
      <c r="AG54" s="164" t="s">
        <v>175</v>
      </c>
      <c r="AH54" s="164" t="s">
        <v>175</v>
      </c>
      <c r="AI54" s="164" t="s">
        <v>175</v>
      </c>
      <c r="AJ54" s="164"/>
      <c r="AK54" s="164" t="s">
        <v>175</v>
      </c>
      <c r="AL54" s="164" t="s">
        <v>175</v>
      </c>
      <c r="AM54" s="164" t="s">
        <v>175</v>
      </c>
      <c r="AN54" s="164" t="s">
        <v>175</v>
      </c>
      <c r="AO54" s="164" t="s">
        <v>175</v>
      </c>
      <c r="AP54" s="164" t="s">
        <v>175</v>
      </c>
      <c r="AQ54" s="164" t="s">
        <v>175</v>
      </c>
      <c r="AR54" s="164" t="s">
        <v>175</v>
      </c>
      <c r="AS54" s="164" t="s">
        <v>175</v>
      </c>
      <c r="AT54" s="164" t="s">
        <v>175</v>
      </c>
      <c r="AU54" s="164"/>
      <c r="AV54" s="164"/>
      <c r="AW54" s="164" t="s">
        <v>175</v>
      </c>
      <c r="AX54" s="164" t="s">
        <v>175</v>
      </c>
      <c r="AY54" s="164" t="s">
        <v>175</v>
      </c>
      <c r="AZ54" s="164" t="s">
        <v>175</v>
      </c>
      <c r="BA54" s="164" t="s">
        <v>175</v>
      </c>
      <c r="BB54" s="164"/>
      <c r="BC54" s="164"/>
      <c r="BD54" s="164" t="s">
        <v>175</v>
      </c>
      <c r="BE54" s="164" t="s">
        <v>175</v>
      </c>
      <c r="BF54" s="164" t="s">
        <v>175</v>
      </c>
      <c r="BG54" s="164" t="s">
        <v>175</v>
      </c>
      <c r="BH54" s="164" t="s">
        <v>175</v>
      </c>
      <c r="BI54" s="164" t="s">
        <v>175</v>
      </c>
      <c r="BJ54" s="164" t="s">
        <v>175</v>
      </c>
      <c r="BK54" s="164" t="s">
        <v>175</v>
      </c>
      <c r="BL54" s="164" t="s">
        <v>175</v>
      </c>
      <c r="BM54" s="164"/>
      <c r="BN54" s="164" t="s">
        <v>175</v>
      </c>
      <c r="BO54" s="164" t="s">
        <v>175</v>
      </c>
      <c r="BP54" s="164" t="s">
        <v>175</v>
      </c>
      <c r="BQ54" s="164"/>
      <c r="BR54" s="164" t="s">
        <v>175</v>
      </c>
      <c r="BS54" s="164" t="s">
        <v>175</v>
      </c>
      <c r="BT54" s="164" t="s">
        <v>175</v>
      </c>
      <c r="BU54" s="164" t="s">
        <v>175</v>
      </c>
      <c r="BV54" s="164" t="s">
        <v>175</v>
      </c>
      <c r="BW54" s="164"/>
      <c r="BX54" s="164" t="s">
        <v>175</v>
      </c>
      <c r="BY54" s="164" t="s">
        <v>175</v>
      </c>
      <c r="BZ54" s="164"/>
      <c r="CA54" s="182">
        <f t="shared" si="1"/>
        <v>2</v>
      </c>
    </row>
    <row r="55" spans="1:79" ht="15.65" customHeight="1" x14ac:dyDescent="0.25">
      <c r="A55" s="135">
        <v>23</v>
      </c>
      <c r="B55" s="12" t="s">
        <v>191</v>
      </c>
      <c r="C55" s="464" t="s">
        <v>212</v>
      </c>
      <c r="D55" s="158" t="s">
        <v>175</v>
      </c>
      <c r="E55" s="159" t="s">
        <v>175</v>
      </c>
      <c r="F55" s="159">
        <v>5</v>
      </c>
      <c r="G55" s="159"/>
      <c r="H55" s="159"/>
      <c r="I55" s="159" t="s">
        <v>175</v>
      </c>
      <c r="J55" s="159" t="s">
        <v>175</v>
      </c>
      <c r="K55" s="159"/>
      <c r="L55" s="159" t="s">
        <v>175</v>
      </c>
      <c r="M55" s="159" t="s">
        <v>175</v>
      </c>
      <c r="N55" s="159" t="s">
        <v>175</v>
      </c>
      <c r="O55" s="159">
        <v>3</v>
      </c>
      <c r="P55" s="159" t="s">
        <v>175</v>
      </c>
      <c r="Q55" s="159" t="s">
        <v>175</v>
      </c>
      <c r="R55" s="159" t="s">
        <v>175</v>
      </c>
      <c r="S55" s="159" t="s">
        <v>175</v>
      </c>
      <c r="T55" s="159" t="s">
        <v>175</v>
      </c>
      <c r="U55" s="159">
        <v>1</v>
      </c>
      <c r="V55" s="159" t="s">
        <v>175</v>
      </c>
      <c r="W55" s="159"/>
      <c r="X55" s="159" t="s">
        <v>175</v>
      </c>
      <c r="Y55" s="198" t="s">
        <v>175</v>
      </c>
      <c r="Z55" s="186" t="s">
        <v>175</v>
      </c>
      <c r="AA55" s="159">
        <v>1</v>
      </c>
      <c r="AB55" s="159" t="s">
        <v>175</v>
      </c>
      <c r="AC55" s="159">
        <v>1</v>
      </c>
      <c r="AD55" s="159" t="s">
        <v>175</v>
      </c>
      <c r="AE55" s="159"/>
      <c r="AF55" s="159" t="s">
        <v>175</v>
      </c>
      <c r="AG55" s="159" t="s">
        <v>175</v>
      </c>
      <c r="AH55" s="159" t="s">
        <v>175</v>
      </c>
      <c r="AI55" s="159" t="s">
        <v>175</v>
      </c>
      <c r="AJ55" s="159"/>
      <c r="AK55" s="159" t="s">
        <v>175</v>
      </c>
      <c r="AL55" s="159" t="s">
        <v>175</v>
      </c>
      <c r="AM55" s="159" t="s">
        <v>175</v>
      </c>
      <c r="AN55" s="159" t="s">
        <v>175</v>
      </c>
      <c r="AO55" s="159" t="s">
        <v>175</v>
      </c>
      <c r="AP55" s="159" t="s">
        <v>175</v>
      </c>
      <c r="AQ55" s="159" t="s">
        <v>175</v>
      </c>
      <c r="AR55" s="159" t="s">
        <v>175</v>
      </c>
      <c r="AS55" s="159" t="s">
        <v>175</v>
      </c>
      <c r="AT55" s="159" t="s">
        <v>175</v>
      </c>
      <c r="AU55" s="159"/>
      <c r="AV55" s="159"/>
      <c r="AW55" s="159" t="s">
        <v>175</v>
      </c>
      <c r="AX55" s="159" t="s">
        <v>175</v>
      </c>
      <c r="AY55" s="159">
        <v>4</v>
      </c>
      <c r="AZ55" s="159" t="s">
        <v>175</v>
      </c>
      <c r="BA55" s="159" t="s">
        <v>175</v>
      </c>
      <c r="BB55" s="159"/>
      <c r="BC55" s="159"/>
      <c r="BD55" s="159" t="s">
        <v>175</v>
      </c>
      <c r="BE55" s="159" t="s">
        <v>175</v>
      </c>
      <c r="BF55" s="159" t="s">
        <v>175</v>
      </c>
      <c r="BG55" s="159" t="s">
        <v>175</v>
      </c>
      <c r="BH55" s="159" t="s">
        <v>175</v>
      </c>
      <c r="BI55" s="159" t="s">
        <v>175</v>
      </c>
      <c r="BJ55" s="159" t="s">
        <v>175</v>
      </c>
      <c r="BK55" s="159" t="s">
        <v>175</v>
      </c>
      <c r="BL55" s="159" t="s">
        <v>175</v>
      </c>
      <c r="BM55" s="159"/>
      <c r="BN55" s="159" t="s">
        <v>175</v>
      </c>
      <c r="BO55" s="159" t="s">
        <v>175</v>
      </c>
      <c r="BP55" s="159" t="s">
        <v>175</v>
      </c>
      <c r="BQ55" s="159"/>
      <c r="BR55" s="159" t="s">
        <v>175</v>
      </c>
      <c r="BS55" s="159" t="s">
        <v>175</v>
      </c>
      <c r="BT55" s="159">
        <v>8</v>
      </c>
      <c r="BU55" s="159" t="s">
        <v>175</v>
      </c>
      <c r="BV55" s="159" t="s">
        <v>175</v>
      </c>
      <c r="BW55" s="159"/>
      <c r="BX55" s="159" t="s">
        <v>175</v>
      </c>
      <c r="BY55" s="159">
        <v>1</v>
      </c>
      <c r="BZ55" s="159"/>
      <c r="CA55" s="180">
        <f t="shared" si="1"/>
        <v>24</v>
      </c>
    </row>
    <row r="56" spans="1:79" ht="15.65" customHeight="1" x14ac:dyDescent="0.25">
      <c r="A56" s="136"/>
      <c r="B56" s="11"/>
      <c r="C56" s="465"/>
      <c r="D56" s="163" t="s">
        <v>175</v>
      </c>
      <c r="E56" s="164" t="s">
        <v>175</v>
      </c>
      <c r="F56" s="164" t="s">
        <v>175</v>
      </c>
      <c r="G56" s="164"/>
      <c r="H56" s="164"/>
      <c r="I56" s="164" t="s">
        <v>175</v>
      </c>
      <c r="J56" s="164" t="s">
        <v>175</v>
      </c>
      <c r="K56" s="164"/>
      <c r="L56" s="164" t="s">
        <v>175</v>
      </c>
      <c r="M56" s="164" t="s">
        <v>175</v>
      </c>
      <c r="N56" s="164" t="s">
        <v>175</v>
      </c>
      <c r="O56" s="164">
        <v>2</v>
      </c>
      <c r="P56" s="164" t="s">
        <v>175</v>
      </c>
      <c r="Q56" s="164" t="s">
        <v>175</v>
      </c>
      <c r="R56" s="164" t="s">
        <v>175</v>
      </c>
      <c r="S56" s="164" t="s">
        <v>175</v>
      </c>
      <c r="T56" s="164" t="s">
        <v>175</v>
      </c>
      <c r="U56" s="164">
        <v>1</v>
      </c>
      <c r="V56" s="164" t="s">
        <v>175</v>
      </c>
      <c r="W56" s="164"/>
      <c r="X56" s="164" t="s">
        <v>175</v>
      </c>
      <c r="Y56" s="199" t="s">
        <v>175</v>
      </c>
      <c r="Z56" s="187" t="s">
        <v>175</v>
      </c>
      <c r="AA56" s="164">
        <v>4</v>
      </c>
      <c r="AB56" s="164" t="s">
        <v>175</v>
      </c>
      <c r="AC56" s="164">
        <v>1</v>
      </c>
      <c r="AD56" s="164" t="s">
        <v>175</v>
      </c>
      <c r="AE56" s="164"/>
      <c r="AF56" s="164" t="s">
        <v>175</v>
      </c>
      <c r="AG56" s="164" t="s">
        <v>175</v>
      </c>
      <c r="AH56" s="164" t="s">
        <v>175</v>
      </c>
      <c r="AI56" s="164" t="s">
        <v>175</v>
      </c>
      <c r="AJ56" s="164"/>
      <c r="AK56" s="164" t="s">
        <v>175</v>
      </c>
      <c r="AL56" s="164" t="s">
        <v>175</v>
      </c>
      <c r="AM56" s="164" t="s">
        <v>175</v>
      </c>
      <c r="AN56" s="164" t="s">
        <v>175</v>
      </c>
      <c r="AO56" s="164" t="s">
        <v>175</v>
      </c>
      <c r="AP56" s="164" t="s">
        <v>175</v>
      </c>
      <c r="AQ56" s="164" t="s">
        <v>175</v>
      </c>
      <c r="AR56" s="164" t="s">
        <v>175</v>
      </c>
      <c r="AS56" s="164" t="s">
        <v>175</v>
      </c>
      <c r="AT56" s="164" t="s">
        <v>175</v>
      </c>
      <c r="AU56" s="164"/>
      <c r="AV56" s="164"/>
      <c r="AW56" s="164" t="s">
        <v>175</v>
      </c>
      <c r="AX56" s="164" t="s">
        <v>175</v>
      </c>
      <c r="AY56" s="164">
        <v>5</v>
      </c>
      <c r="AZ56" s="164" t="s">
        <v>175</v>
      </c>
      <c r="BA56" s="164" t="s">
        <v>175</v>
      </c>
      <c r="BB56" s="164"/>
      <c r="BC56" s="164"/>
      <c r="BD56" s="164" t="s">
        <v>175</v>
      </c>
      <c r="BE56" s="164" t="s">
        <v>175</v>
      </c>
      <c r="BF56" s="164" t="s">
        <v>175</v>
      </c>
      <c r="BG56" s="164" t="s">
        <v>175</v>
      </c>
      <c r="BH56" s="164" t="s">
        <v>175</v>
      </c>
      <c r="BI56" s="164" t="s">
        <v>175</v>
      </c>
      <c r="BJ56" s="164" t="s">
        <v>175</v>
      </c>
      <c r="BK56" s="164" t="s">
        <v>175</v>
      </c>
      <c r="BL56" s="164" t="s">
        <v>175</v>
      </c>
      <c r="BM56" s="164"/>
      <c r="BN56" s="164" t="s">
        <v>175</v>
      </c>
      <c r="BO56" s="164" t="s">
        <v>175</v>
      </c>
      <c r="BP56" s="164" t="s">
        <v>175</v>
      </c>
      <c r="BQ56" s="164"/>
      <c r="BR56" s="164" t="s">
        <v>175</v>
      </c>
      <c r="BS56" s="164" t="s">
        <v>175</v>
      </c>
      <c r="BT56" s="164">
        <v>4</v>
      </c>
      <c r="BU56" s="164" t="s">
        <v>175</v>
      </c>
      <c r="BV56" s="164" t="s">
        <v>175</v>
      </c>
      <c r="BW56" s="164"/>
      <c r="BX56" s="164" t="s">
        <v>175</v>
      </c>
      <c r="BY56" s="164" t="s">
        <v>175</v>
      </c>
      <c r="BZ56" s="164"/>
      <c r="CA56" s="182">
        <f t="shared" si="1"/>
        <v>17</v>
      </c>
    </row>
    <row r="57" spans="1:79" ht="15.65" customHeight="1" x14ac:dyDescent="0.25">
      <c r="A57" s="135">
        <v>23</v>
      </c>
      <c r="B57" s="12" t="s">
        <v>57</v>
      </c>
      <c r="C57" s="464" t="s">
        <v>277</v>
      </c>
      <c r="D57" s="158" t="s">
        <v>175</v>
      </c>
      <c r="E57" s="159" t="s">
        <v>175</v>
      </c>
      <c r="F57" s="159" t="s">
        <v>175</v>
      </c>
      <c r="G57" s="159"/>
      <c r="H57" s="159"/>
      <c r="I57" s="159" t="s">
        <v>175</v>
      </c>
      <c r="J57" s="159" t="s">
        <v>175</v>
      </c>
      <c r="K57" s="159"/>
      <c r="L57" s="159" t="s">
        <v>175</v>
      </c>
      <c r="M57" s="159" t="s">
        <v>175</v>
      </c>
      <c r="N57" s="159" t="s">
        <v>175</v>
      </c>
      <c r="O57" s="159" t="s">
        <v>175</v>
      </c>
      <c r="P57" s="159" t="s">
        <v>175</v>
      </c>
      <c r="Q57" s="159" t="s">
        <v>175</v>
      </c>
      <c r="R57" s="159" t="s">
        <v>175</v>
      </c>
      <c r="S57" s="159" t="s">
        <v>175</v>
      </c>
      <c r="T57" s="159" t="s">
        <v>175</v>
      </c>
      <c r="U57" s="159" t="s">
        <v>175</v>
      </c>
      <c r="V57" s="159" t="s">
        <v>175</v>
      </c>
      <c r="W57" s="159"/>
      <c r="X57" s="159" t="s">
        <v>175</v>
      </c>
      <c r="Y57" s="198" t="s">
        <v>175</v>
      </c>
      <c r="Z57" s="198" t="s">
        <v>175</v>
      </c>
      <c r="AA57" s="186" t="s">
        <v>175</v>
      </c>
      <c r="AB57" s="159" t="s">
        <v>175</v>
      </c>
      <c r="AC57" s="159">
        <v>7</v>
      </c>
      <c r="AD57" s="159" t="s">
        <v>175</v>
      </c>
      <c r="AE57" s="159"/>
      <c r="AF57" s="159" t="s">
        <v>175</v>
      </c>
      <c r="AG57" s="159" t="s">
        <v>175</v>
      </c>
      <c r="AH57" s="159" t="s">
        <v>175</v>
      </c>
      <c r="AI57" s="159" t="s">
        <v>175</v>
      </c>
      <c r="AJ57" s="159"/>
      <c r="AK57" s="159">
        <v>1</v>
      </c>
      <c r="AL57" s="159" t="s">
        <v>175</v>
      </c>
      <c r="AM57" s="159" t="s">
        <v>175</v>
      </c>
      <c r="AN57" s="159" t="s">
        <v>175</v>
      </c>
      <c r="AO57" s="159" t="s">
        <v>175</v>
      </c>
      <c r="AP57" s="159">
        <v>3</v>
      </c>
      <c r="AQ57" s="159" t="s">
        <v>175</v>
      </c>
      <c r="AR57" s="159" t="s">
        <v>175</v>
      </c>
      <c r="AS57" s="159" t="s">
        <v>175</v>
      </c>
      <c r="AT57" s="159" t="s">
        <v>175</v>
      </c>
      <c r="AU57" s="159"/>
      <c r="AV57" s="159"/>
      <c r="AW57" s="159" t="s">
        <v>175</v>
      </c>
      <c r="AX57" s="159" t="s">
        <v>175</v>
      </c>
      <c r="AY57" s="159" t="s">
        <v>175</v>
      </c>
      <c r="AZ57" s="159" t="s">
        <v>175</v>
      </c>
      <c r="BA57" s="159" t="s">
        <v>175</v>
      </c>
      <c r="BB57" s="159"/>
      <c r="BC57" s="159"/>
      <c r="BD57" s="159" t="s">
        <v>175</v>
      </c>
      <c r="BE57" s="159" t="s">
        <v>175</v>
      </c>
      <c r="BF57" s="159" t="s">
        <v>175</v>
      </c>
      <c r="BG57" s="159" t="s">
        <v>175</v>
      </c>
      <c r="BH57" s="159" t="s">
        <v>175</v>
      </c>
      <c r="BI57" s="159" t="s">
        <v>175</v>
      </c>
      <c r="BJ57" s="159" t="s">
        <v>175</v>
      </c>
      <c r="BK57" s="159" t="s">
        <v>175</v>
      </c>
      <c r="BL57" s="159" t="s">
        <v>175</v>
      </c>
      <c r="BM57" s="159"/>
      <c r="BN57" s="159" t="s">
        <v>175</v>
      </c>
      <c r="BO57" s="159" t="s">
        <v>175</v>
      </c>
      <c r="BP57" s="159" t="s">
        <v>175</v>
      </c>
      <c r="BQ57" s="159"/>
      <c r="BR57" s="159" t="s">
        <v>175</v>
      </c>
      <c r="BS57" s="159" t="s">
        <v>175</v>
      </c>
      <c r="BT57" s="159">
        <v>4</v>
      </c>
      <c r="BU57" s="159">
        <v>1</v>
      </c>
      <c r="BV57" s="159" t="s">
        <v>175</v>
      </c>
      <c r="BW57" s="159"/>
      <c r="BX57" s="159" t="s">
        <v>175</v>
      </c>
      <c r="BY57" s="159" t="s">
        <v>175</v>
      </c>
      <c r="BZ57" s="159"/>
      <c r="CA57" s="180">
        <f t="shared" si="1"/>
        <v>16</v>
      </c>
    </row>
    <row r="58" spans="1:79" ht="15.65" customHeight="1" x14ac:dyDescent="0.25">
      <c r="A58" s="136"/>
      <c r="B58" s="11"/>
      <c r="C58" s="465"/>
      <c r="D58" s="163" t="s">
        <v>175</v>
      </c>
      <c r="E58" s="164" t="s">
        <v>175</v>
      </c>
      <c r="F58" s="164" t="s">
        <v>175</v>
      </c>
      <c r="G58" s="164"/>
      <c r="H58" s="164"/>
      <c r="I58" s="164" t="s">
        <v>175</v>
      </c>
      <c r="J58" s="164" t="s">
        <v>175</v>
      </c>
      <c r="K58" s="164"/>
      <c r="L58" s="164" t="s">
        <v>175</v>
      </c>
      <c r="M58" s="164" t="s">
        <v>175</v>
      </c>
      <c r="N58" s="164" t="s">
        <v>175</v>
      </c>
      <c r="O58" s="164" t="s">
        <v>175</v>
      </c>
      <c r="P58" s="164" t="s">
        <v>175</v>
      </c>
      <c r="Q58" s="164" t="s">
        <v>175</v>
      </c>
      <c r="R58" s="164" t="s">
        <v>175</v>
      </c>
      <c r="S58" s="164" t="s">
        <v>175</v>
      </c>
      <c r="T58" s="164" t="s">
        <v>175</v>
      </c>
      <c r="U58" s="164" t="s">
        <v>175</v>
      </c>
      <c r="V58" s="164" t="s">
        <v>175</v>
      </c>
      <c r="W58" s="164"/>
      <c r="X58" s="164" t="s">
        <v>175</v>
      </c>
      <c r="Y58" s="199" t="s">
        <v>175</v>
      </c>
      <c r="Z58" s="199" t="s">
        <v>175</v>
      </c>
      <c r="AA58" s="187" t="s">
        <v>175</v>
      </c>
      <c r="AB58" s="164" t="s">
        <v>175</v>
      </c>
      <c r="AC58" s="164">
        <v>2</v>
      </c>
      <c r="AD58" s="164" t="s">
        <v>175</v>
      </c>
      <c r="AE58" s="164"/>
      <c r="AF58" s="164" t="s">
        <v>175</v>
      </c>
      <c r="AG58" s="164" t="s">
        <v>175</v>
      </c>
      <c r="AH58" s="164" t="s">
        <v>175</v>
      </c>
      <c r="AI58" s="164" t="s">
        <v>175</v>
      </c>
      <c r="AJ58" s="164"/>
      <c r="AK58" s="164" t="s">
        <v>175</v>
      </c>
      <c r="AL58" s="164" t="s">
        <v>175</v>
      </c>
      <c r="AM58" s="164">
        <v>1</v>
      </c>
      <c r="AN58" s="164" t="s">
        <v>175</v>
      </c>
      <c r="AO58" s="164" t="s">
        <v>175</v>
      </c>
      <c r="AP58" s="164" t="s">
        <v>175</v>
      </c>
      <c r="AQ58" s="164" t="s">
        <v>175</v>
      </c>
      <c r="AR58" s="164" t="s">
        <v>175</v>
      </c>
      <c r="AS58" s="164" t="s">
        <v>175</v>
      </c>
      <c r="AT58" s="164" t="s">
        <v>175</v>
      </c>
      <c r="AU58" s="164"/>
      <c r="AV58" s="164"/>
      <c r="AW58" s="164" t="s">
        <v>175</v>
      </c>
      <c r="AX58" s="164" t="s">
        <v>175</v>
      </c>
      <c r="AY58" s="164" t="s">
        <v>175</v>
      </c>
      <c r="AZ58" s="164" t="s">
        <v>175</v>
      </c>
      <c r="BA58" s="164" t="s">
        <v>175</v>
      </c>
      <c r="BB58" s="164"/>
      <c r="BC58" s="164"/>
      <c r="BD58" s="164" t="s">
        <v>175</v>
      </c>
      <c r="BE58" s="164" t="s">
        <v>175</v>
      </c>
      <c r="BF58" s="164" t="s">
        <v>175</v>
      </c>
      <c r="BG58" s="164" t="s">
        <v>175</v>
      </c>
      <c r="BH58" s="164" t="s">
        <v>175</v>
      </c>
      <c r="BI58" s="164" t="s">
        <v>175</v>
      </c>
      <c r="BJ58" s="164" t="s">
        <v>175</v>
      </c>
      <c r="BK58" s="164" t="s">
        <v>175</v>
      </c>
      <c r="BL58" s="164" t="s">
        <v>175</v>
      </c>
      <c r="BM58" s="164"/>
      <c r="BN58" s="164" t="s">
        <v>175</v>
      </c>
      <c r="BO58" s="164" t="s">
        <v>175</v>
      </c>
      <c r="BP58" s="164" t="s">
        <v>175</v>
      </c>
      <c r="BQ58" s="164"/>
      <c r="BR58" s="164" t="s">
        <v>175</v>
      </c>
      <c r="BS58" s="164" t="s">
        <v>175</v>
      </c>
      <c r="BT58" s="164">
        <v>2</v>
      </c>
      <c r="BU58" s="164" t="s">
        <v>175</v>
      </c>
      <c r="BV58" s="164" t="s">
        <v>175</v>
      </c>
      <c r="BW58" s="164"/>
      <c r="BX58" s="164" t="s">
        <v>175</v>
      </c>
      <c r="BY58" s="164" t="s">
        <v>175</v>
      </c>
      <c r="BZ58" s="164"/>
      <c r="CA58" s="182">
        <f t="shared" si="1"/>
        <v>5</v>
      </c>
    </row>
    <row r="59" spans="1:79" ht="15.65" customHeight="1" x14ac:dyDescent="0.25">
      <c r="A59" s="135">
        <v>24</v>
      </c>
      <c r="B59" s="12" t="s">
        <v>59</v>
      </c>
      <c r="C59" s="464" t="s">
        <v>278</v>
      </c>
      <c r="D59" s="158" t="s">
        <v>175</v>
      </c>
      <c r="E59" s="159" t="s">
        <v>175</v>
      </c>
      <c r="F59" s="159" t="s">
        <v>175</v>
      </c>
      <c r="G59" s="159"/>
      <c r="H59" s="159"/>
      <c r="I59" s="159" t="s">
        <v>175</v>
      </c>
      <c r="J59" s="159" t="s">
        <v>175</v>
      </c>
      <c r="K59" s="159"/>
      <c r="L59" s="159" t="s">
        <v>175</v>
      </c>
      <c r="M59" s="159" t="s">
        <v>175</v>
      </c>
      <c r="N59" s="159" t="s">
        <v>175</v>
      </c>
      <c r="O59" s="159" t="s">
        <v>175</v>
      </c>
      <c r="P59" s="159" t="s">
        <v>175</v>
      </c>
      <c r="Q59" s="159" t="s">
        <v>175</v>
      </c>
      <c r="R59" s="159" t="s">
        <v>175</v>
      </c>
      <c r="S59" s="159" t="s">
        <v>175</v>
      </c>
      <c r="T59" s="159" t="s">
        <v>175</v>
      </c>
      <c r="U59" s="159" t="s">
        <v>175</v>
      </c>
      <c r="V59" s="159" t="s">
        <v>175</v>
      </c>
      <c r="W59" s="159"/>
      <c r="X59" s="159" t="s">
        <v>175</v>
      </c>
      <c r="Y59" s="159" t="s">
        <v>175</v>
      </c>
      <c r="Z59" s="159" t="s">
        <v>175</v>
      </c>
      <c r="AA59" s="159" t="s">
        <v>175</v>
      </c>
      <c r="AB59" s="186" t="s">
        <v>175</v>
      </c>
      <c r="AC59" s="159" t="s">
        <v>175</v>
      </c>
      <c r="AD59" s="160" t="s">
        <v>175</v>
      </c>
      <c r="AE59" s="160"/>
      <c r="AF59" s="159" t="s">
        <v>175</v>
      </c>
      <c r="AG59" s="159" t="s">
        <v>175</v>
      </c>
      <c r="AH59" s="159" t="s">
        <v>175</v>
      </c>
      <c r="AI59" s="159" t="s">
        <v>175</v>
      </c>
      <c r="AJ59" s="159"/>
      <c r="AK59" s="159" t="s">
        <v>175</v>
      </c>
      <c r="AL59" s="159" t="s">
        <v>175</v>
      </c>
      <c r="AM59" s="159" t="s">
        <v>175</v>
      </c>
      <c r="AN59" s="159" t="s">
        <v>175</v>
      </c>
      <c r="AO59" s="159" t="s">
        <v>175</v>
      </c>
      <c r="AP59" s="159" t="s">
        <v>175</v>
      </c>
      <c r="AQ59" s="159" t="s">
        <v>175</v>
      </c>
      <c r="AR59" s="159" t="s">
        <v>175</v>
      </c>
      <c r="AS59" s="159" t="s">
        <v>175</v>
      </c>
      <c r="AT59" s="159" t="s">
        <v>175</v>
      </c>
      <c r="AU59" s="159"/>
      <c r="AV59" s="159"/>
      <c r="AW59" s="159" t="s">
        <v>175</v>
      </c>
      <c r="AX59" s="159" t="s">
        <v>175</v>
      </c>
      <c r="AY59" s="159" t="s">
        <v>175</v>
      </c>
      <c r="AZ59" s="159">
        <v>4</v>
      </c>
      <c r="BA59" s="159" t="s">
        <v>175</v>
      </c>
      <c r="BB59" s="159"/>
      <c r="BC59" s="159"/>
      <c r="BD59" s="159" t="s">
        <v>175</v>
      </c>
      <c r="BE59" s="159" t="s">
        <v>175</v>
      </c>
      <c r="BF59" s="159" t="s">
        <v>175</v>
      </c>
      <c r="BG59" s="159" t="s">
        <v>175</v>
      </c>
      <c r="BH59" s="159" t="s">
        <v>175</v>
      </c>
      <c r="BI59" s="159" t="s">
        <v>175</v>
      </c>
      <c r="BJ59" s="159" t="s">
        <v>175</v>
      </c>
      <c r="BK59" s="159">
        <v>1</v>
      </c>
      <c r="BL59" s="159" t="s">
        <v>175</v>
      </c>
      <c r="BM59" s="159"/>
      <c r="BN59" s="159" t="s">
        <v>175</v>
      </c>
      <c r="BO59" s="159" t="s">
        <v>175</v>
      </c>
      <c r="BP59" s="159" t="s">
        <v>175</v>
      </c>
      <c r="BQ59" s="159"/>
      <c r="BR59" s="159" t="s">
        <v>175</v>
      </c>
      <c r="BS59" s="159" t="s">
        <v>175</v>
      </c>
      <c r="BT59" s="159" t="s">
        <v>175</v>
      </c>
      <c r="BU59" s="159" t="s">
        <v>175</v>
      </c>
      <c r="BV59" s="159" t="s">
        <v>175</v>
      </c>
      <c r="BW59" s="159"/>
      <c r="BX59" s="159" t="s">
        <v>175</v>
      </c>
      <c r="BY59" s="159" t="s">
        <v>175</v>
      </c>
      <c r="BZ59" s="159" t="s">
        <v>175</v>
      </c>
      <c r="CA59" s="180">
        <f t="shared" si="1"/>
        <v>5</v>
      </c>
    </row>
    <row r="60" spans="1:79" ht="15.65" customHeight="1" x14ac:dyDescent="0.25">
      <c r="A60" s="136"/>
      <c r="B60" s="11"/>
      <c r="C60" s="465"/>
      <c r="D60" s="163" t="s">
        <v>175</v>
      </c>
      <c r="E60" s="164" t="s">
        <v>175</v>
      </c>
      <c r="F60" s="164" t="s">
        <v>175</v>
      </c>
      <c r="G60" s="164"/>
      <c r="H60" s="164"/>
      <c r="I60" s="164" t="s">
        <v>175</v>
      </c>
      <c r="J60" s="164" t="s">
        <v>175</v>
      </c>
      <c r="K60" s="164"/>
      <c r="L60" s="164" t="s">
        <v>175</v>
      </c>
      <c r="M60" s="164" t="s">
        <v>175</v>
      </c>
      <c r="N60" s="164" t="s">
        <v>175</v>
      </c>
      <c r="O60" s="164" t="s">
        <v>175</v>
      </c>
      <c r="P60" s="164" t="s">
        <v>175</v>
      </c>
      <c r="Q60" s="164" t="s">
        <v>175</v>
      </c>
      <c r="R60" s="164" t="s">
        <v>175</v>
      </c>
      <c r="S60" s="164" t="s">
        <v>175</v>
      </c>
      <c r="T60" s="164" t="s">
        <v>175</v>
      </c>
      <c r="U60" s="164" t="s">
        <v>175</v>
      </c>
      <c r="V60" s="164" t="s">
        <v>175</v>
      </c>
      <c r="W60" s="164"/>
      <c r="X60" s="164" t="s">
        <v>175</v>
      </c>
      <c r="Y60" s="164" t="s">
        <v>175</v>
      </c>
      <c r="Z60" s="164" t="s">
        <v>175</v>
      </c>
      <c r="AA60" s="164" t="s">
        <v>175</v>
      </c>
      <c r="AB60" s="187" t="s">
        <v>175</v>
      </c>
      <c r="AC60" s="164" t="s">
        <v>175</v>
      </c>
      <c r="AD60" s="185" t="s">
        <v>175</v>
      </c>
      <c r="AE60" s="185"/>
      <c r="AF60" s="164" t="s">
        <v>175</v>
      </c>
      <c r="AG60" s="164" t="s">
        <v>175</v>
      </c>
      <c r="AH60" s="164" t="s">
        <v>175</v>
      </c>
      <c r="AI60" s="164" t="s">
        <v>175</v>
      </c>
      <c r="AJ60" s="164"/>
      <c r="AK60" s="164" t="s">
        <v>175</v>
      </c>
      <c r="AL60" s="164" t="s">
        <v>175</v>
      </c>
      <c r="AM60" s="164" t="s">
        <v>175</v>
      </c>
      <c r="AN60" s="164" t="s">
        <v>175</v>
      </c>
      <c r="AO60" s="164" t="s">
        <v>175</v>
      </c>
      <c r="AP60" s="164" t="s">
        <v>175</v>
      </c>
      <c r="AQ60" s="164" t="s">
        <v>175</v>
      </c>
      <c r="AR60" s="164">
        <v>1</v>
      </c>
      <c r="AS60" s="164" t="s">
        <v>175</v>
      </c>
      <c r="AT60" s="164" t="s">
        <v>175</v>
      </c>
      <c r="AU60" s="164"/>
      <c r="AV60" s="164"/>
      <c r="AW60" s="164" t="s">
        <v>175</v>
      </c>
      <c r="AX60" s="164" t="s">
        <v>175</v>
      </c>
      <c r="AY60" s="164" t="s">
        <v>175</v>
      </c>
      <c r="AZ60" s="164">
        <v>4</v>
      </c>
      <c r="BA60" s="164" t="s">
        <v>175</v>
      </c>
      <c r="BB60" s="164"/>
      <c r="BC60" s="164"/>
      <c r="BD60" s="164" t="s">
        <v>175</v>
      </c>
      <c r="BE60" s="164" t="s">
        <v>175</v>
      </c>
      <c r="BF60" s="164" t="s">
        <v>175</v>
      </c>
      <c r="BG60" s="164" t="s">
        <v>175</v>
      </c>
      <c r="BH60" s="164" t="s">
        <v>175</v>
      </c>
      <c r="BI60" s="164" t="s">
        <v>175</v>
      </c>
      <c r="BJ60" s="164" t="s">
        <v>175</v>
      </c>
      <c r="BK60" s="164">
        <v>1</v>
      </c>
      <c r="BL60" s="164" t="s">
        <v>175</v>
      </c>
      <c r="BM60" s="164"/>
      <c r="BN60" s="164" t="s">
        <v>175</v>
      </c>
      <c r="BO60" s="164" t="s">
        <v>175</v>
      </c>
      <c r="BP60" s="164" t="s">
        <v>175</v>
      </c>
      <c r="BQ60" s="164"/>
      <c r="BR60" s="164" t="s">
        <v>175</v>
      </c>
      <c r="BS60" s="164" t="s">
        <v>175</v>
      </c>
      <c r="BT60" s="164" t="s">
        <v>175</v>
      </c>
      <c r="BU60" s="164" t="s">
        <v>175</v>
      </c>
      <c r="BV60" s="164" t="s">
        <v>175</v>
      </c>
      <c r="BW60" s="164"/>
      <c r="BX60" s="164" t="s">
        <v>175</v>
      </c>
      <c r="BY60" s="164" t="s">
        <v>175</v>
      </c>
      <c r="BZ60" s="164" t="s">
        <v>175</v>
      </c>
      <c r="CA60" s="182">
        <f t="shared" si="1"/>
        <v>6</v>
      </c>
    </row>
    <row r="61" spans="1:79" ht="15.65" customHeight="1" x14ac:dyDescent="0.25">
      <c r="A61" s="135">
        <v>25</v>
      </c>
      <c r="B61" s="12" t="s">
        <v>64</v>
      </c>
      <c r="C61" s="464" t="s">
        <v>63</v>
      </c>
      <c r="D61" s="158" t="s">
        <v>175</v>
      </c>
      <c r="E61" s="159" t="s">
        <v>175</v>
      </c>
      <c r="F61" s="159" t="s">
        <v>175</v>
      </c>
      <c r="G61" s="159"/>
      <c r="H61" s="159"/>
      <c r="I61" s="159" t="s">
        <v>175</v>
      </c>
      <c r="J61" s="159" t="s">
        <v>175</v>
      </c>
      <c r="K61" s="159"/>
      <c r="L61" s="159">
        <v>2</v>
      </c>
      <c r="M61" s="159" t="s">
        <v>175</v>
      </c>
      <c r="N61" s="159" t="s">
        <v>175</v>
      </c>
      <c r="O61" s="159">
        <v>6</v>
      </c>
      <c r="P61" s="159" t="s">
        <v>175</v>
      </c>
      <c r="Q61" s="159" t="s">
        <v>175</v>
      </c>
      <c r="R61" s="159" t="s">
        <v>175</v>
      </c>
      <c r="S61" s="159" t="s">
        <v>175</v>
      </c>
      <c r="T61" s="159" t="s">
        <v>175</v>
      </c>
      <c r="U61" s="159" t="s">
        <v>175</v>
      </c>
      <c r="V61" s="159" t="s">
        <v>175</v>
      </c>
      <c r="W61" s="159"/>
      <c r="X61" s="159" t="s">
        <v>175</v>
      </c>
      <c r="Y61" s="159" t="s">
        <v>175</v>
      </c>
      <c r="Z61" s="159" t="s">
        <v>175</v>
      </c>
      <c r="AA61" s="159" t="s">
        <v>175</v>
      </c>
      <c r="AB61" s="159" t="s">
        <v>175</v>
      </c>
      <c r="AC61" s="186" t="s">
        <v>175</v>
      </c>
      <c r="AD61" s="159">
        <v>1</v>
      </c>
      <c r="AE61" s="159"/>
      <c r="AF61" s="159" t="s">
        <v>175</v>
      </c>
      <c r="AG61" s="159" t="s">
        <v>175</v>
      </c>
      <c r="AH61" s="159" t="s">
        <v>175</v>
      </c>
      <c r="AI61" s="159" t="s">
        <v>175</v>
      </c>
      <c r="AJ61" s="159"/>
      <c r="AK61" s="159" t="s">
        <v>175</v>
      </c>
      <c r="AL61" s="159" t="s">
        <v>175</v>
      </c>
      <c r="AM61" s="159" t="s">
        <v>175</v>
      </c>
      <c r="AN61" s="159" t="s">
        <v>175</v>
      </c>
      <c r="AO61" s="159" t="s">
        <v>175</v>
      </c>
      <c r="AP61" s="159" t="s">
        <v>175</v>
      </c>
      <c r="AQ61" s="159" t="s">
        <v>175</v>
      </c>
      <c r="AR61" s="159" t="s">
        <v>175</v>
      </c>
      <c r="AS61" s="159" t="s">
        <v>175</v>
      </c>
      <c r="AT61" s="159" t="s">
        <v>175</v>
      </c>
      <c r="AU61" s="159"/>
      <c r="AV61" s="159"/>
      <c r="AW61" s="159" t="s">
        <v>175</v>
      </c>
      <c r="AX61" s="159" t="s">
        <v>175</v>
      </c>
      <c r="AY61" s="159" t="s">
        <v>175</v>
      </c>
      <c r="AZ61" s="159" t="s">
        <v>175</v>
      </c>
      <c r="BA61" s="159">
        <v>2</v>
      </c>
      <c r="BB61" s="159"/>
      <c r="BC61" s="159"/>
      <c r="BD61" s="159" t="s">
        <v>175</v>
      </c>
      <c r="BE61" s="159" t="s">
        <v>175</v>
      </c>
      <c r="BF61" s="159" t="s">
        <v>175</v>
      </c>
      <c r="BG61" s="159" t="s">
        <v>175</v>
      </c>
      <c r="BH61" s="159" t="s">
        <v>175</v>
      </c>
      <c r="BI61" s="159" t="s">
        <v>175</v>
      </c>
      <c r="BJ61" s="159" t="s">
        <v>175</v>
      </c>
      <c r="BK61" s="159" t="s">
        <v>175</v>
      </c>
      <c r="BL61" s="159" t="s">
        <v>175</v>
      </c>
      <c r="BM61" s="159"/>
      <c r="BN61" s="159" t="s">
        <v>175</v>
      </c>
      <c r="BO61" s="159" t="s">
        <v>175</v>
      </c>
      <c r="BP61" s="159" t="s">
        <v>175</v>
      </c>
      <c r="BQ61" s="159"/>
      <c r="BR61" s="159" t="s">
        <v>175</v>
      </c>
      <c r="BS61" s="159" t="s">
        <v>175</v>
      </c>
      <c r="BT61" s="159" t="s">
        <v>175</v>
      </c>
      <c r="BU61" s="159" t="s">
        <v>175</v>
      </c>
      <c r="BV61" s="159" t="s">
        <v>175</v>
      </c>
      <c r="BW61" s="159"/>
      <c r="BX61" s="159" t="s">
        <v>175</v>
      </c>
      <c r="BY61" s="159">
        <v>1</v>
      </c>
      <c r="BZ61" s="159" t="s">
        <v>175</v>
      </c>
      <c r="CA61" s="180">
        <f t="shared" si="1"/>
        <v>12</v>
      </c>
    </row>
    <row r="62" spans="1:79" ht="15.65" customHeight="1" x14ac:dyDescent="0.25">
      <c r="A62" s="136"/>
      <c r="B62" s="11"/>
      <c r="C62" s="465"/>
      <c r="D62" s="163" t="s">
        <v>175</v>
      </c>
      <c r="E62" s="164" t="s">
        <v>175</v>
      </c>
      <c r="F62" s="164" t="s">
        <v>175</v>
      </c>
      <c r="G62" s="164"/>
      <c r="H62" s="164"/>
      <c r="I62" s="164">
        <v>2</v>
      </c>
      <c r="J62" s="164" t="s">
        <v>175</v>
      </c>
      <c r="K62" s="164"/>
      <c r="L62" s="164" t="s">
        <v>175</v>
      </c>
      <c r="M62" s="164" t="s">
        <v>175</v>
      </c>
      <c r="N62" s="164" t="s">
        <v>175</v>
      </c>
      <c r="O62" s="164" t="s">
        <v>175</v>
      </c>
      <c r="P62" s="164" t="s">
        <v>175</v>
      </c>
      <c r="Q62" s="164" t="s">
        <v>175</v>
      </c>
      <c r="R62" s="164" t="s">
        <v>175</v>
      </c>
      <c r="S62" s="164" t="s">
        <v>175</v>
      </c>
      <c r="T62" s="164" t="s">
        <v>175</v>
      </c>
      <c r="U62" s="164" t="s">
        <v>175</v>
      </c>
      <c r="V62" s="164" t="s">
        <v>175</v>
      </c>
      <c r="W62" s="164"/>
      <c r="X62" s="164" t="s">
        <v>175</v>
      </c>
      <c r="Y62" s="164" t="s">
        <v>175</v>
      </c>
      <c r="Z62" s="164" t="s">
        <v>175</v>
      </c>
      <c r="AA62" s="164" t="s">
        <v>175</v>
      </c>
      <c r="AB62" s="164" t="s">
        <v>175</v>
      </c>
      <c r="AC62" s="187" t="s">
        <v>175</v>
      </c>
      <c r="AD62" s="164" t="s">
        <v>175</v>
      </c>
      <c r="AE62" s="164"/>
      <c r="AF62" s="164" t="s">
        <v>175</v>
      </c>
      <c r="AG62" s="164" t="s">
        <v>175</v>
      </c>
      <c r="AH62" s="164" t="s">
        <v>175</v>
      </c>
      <c r="AI62" s="164" t="s">
        <v>175</v>
      </c>
      <c r="AJ62" s="164"/>
      <c r="AK62" s="164" t="s">
        <v>175</v>
      </c>
      <c r="AL62" s="164" t="s">
        <v>175</v>
      </c>
      <c r="AM62" s="164" t="s">
        <v>175</v>
      </c>
      <c r="AN62" s="164" t="s">
        <v>175</v>
      </c>
      <c r="AO62" s="164" t="s">
        <v>175</v>
      </c>
      <c r="AP62" s="164" t="s">
        <v>175</v>
      </c>
      <c r="AQ62" s="164" t="s">
        <v>175</v>
      </c>
      <c r="AR62" s="164" t="s">
        <v>175</v>
      </c>
      <c r="AS62" s="164" t="s">
        <v>175</v>
      </c>
      <c r="AT62" s="164" t="s">
        <v>175</v>
      </c>
      <c r="AU62" s="164"/>
      <c r="AV62" s="164"/>
      <c r="AW62" s="164" t="s">
        <v>175</v>
      </c>
      <c r="AX62" s="164" t="s">
        <v>175</v>
      </c>
      <c r="AY62" s="164" t="s">
        <v>175</v>
      </c>
      <c r="AZ62" s="164" t="s">
        <v>175</v>
      </c>
      <c r="BA62" s="164" t="s">
        <v>175</v>
      </c>
      <c r="BB62" s="164"/>
      <c r="BC62" s="164"/>
      <c r="BD62" s="164" t="s">
        <v>175</v>
      </c>
      <c r="BE62" s="164" t="s">
        <v>175</v>
      </c>
      <c r="BF62" s="164" t="s">
        <v>175</v>
      </c>
      <c r="BG62" s="164" t="s">
        <v>175</v>
      </c>
      <c r="BH62" s="164" t="s">
        <v>175</v>
      </c>
      <c r="BI62" s="164" t="s">
        <v>175</v>
      </c>
      <c r="BJ62" s="164" t="s">
        <v>175</v>
      </c>
      <c r="BK62" s="164" t="s">
        <v>175</v>
      </c>
      <c r="BL62" s="164" t="s">
        <v>175</v>
      </c>
      <c r="BM62" s="164"/>
      <c r="BN62" s="164" t="s">
        <v>175</v>
      </c>
      <c r="BO62" s="164" t="s">
        <v>175</v>
      </c>
      <c r="BP62" s="164" t="s">
        <v>175</v>
      </c>
      <c r="BQ62" s="164"/>
      <c r="BR62" s="164" t="s">
        <v>175</v>
      </c>
      <c r="BS62" s="164" t="s">
        <v>175</v>
      </c>
      <c r="BT62" s="164" t="s">
        <v>175</v>
      </c>
      <c r="BU62" s="164" t="s">
        <v>175</v>
      </c>
      <c r="BV62" s="164" t="s">
        <v>175</v>
      </c>
      <c r="BW62" s="164"/>
      <c r="BX62" s="164" t="s">
        <v>175</v>
      </c>
      <c r="BY62" s="164" t="s">
        <v>175</v>
      </c>
      <c r="BZ62" s="164" t="s">
        <v>175</v>
      </c>
      <c r="CA62" s="182">
        <f t="shared" si="1"/>
        <v>2</v>
      </c>
    </row>
    <row r="63" spans="1:79" ht="15.65" customHeight="1" x14ac:dyDescent="0.25">
      <c r="A63" s="135">
        <v>26</v>
      </c>
      <c r="B63" s="12" t="s">
        <v>65</v>
      </c>
      <c r="C63" s="464" t="s">
        <v>279</v>
      </c>
      <c r="D63" s="158" t="s">
        <v>175</v>
      </c>
      <c r="E63" s="159" t="s">
        <v>175</v>
      </c>
      <c r="F63" s="159" t="s">
        <v>175</v>
      </c>
      <c r="G63" s="159"/>
      <c r="H63" s="159"/>
      <c r="I63" s="159" t="s">
        <v>175</v>
      </c>
      <c r="J63" s="159" t="s">
        <v>175</v>
      </c>
      <c r="K63" s="159"/>
      <c r="L63" s="159" t="s">
        <v>175</v>
      </c>
      <c r="M63" s="159" t="s">
        <v>175</v>
      </c>
      <c r="N63" s="159" t="s">
        <v>175</v>
      </c>
      <c r="O63" s="159" t="s">
        <v>175</v>
      </c>
      <c r="P63" s="159" t="s">
        <v>175</v>
      </c>
      <c r="Q63" s="159">
        <v>2</v>
      </c>
      <c r="R63" s="159" t="s">
        <v>175</v>
      </c>
      <c r="S63" s="159" t="s">
        <v>175</v>
      </c>
      <c r="T63" s="159" t="s">
        <v>175</v>
      </c>
      <c r="U63" s="159">
        <v>1</v>
      </c>
      <c r="V63" s="159">
        <v>1</v>
      </c>
      <c r="W63" s="159"/>
      <c r="X63" s="159" t="s">
        <v>175</v>
      </c>
      <c r="Y63" s="159" t="s">
        <v>175</v>
      </c>
      <c r="Z63" s="159" t="s">
        <v>175</v>
      </c>
      <c r="AA63" s="159" t="s">
        <v>175</v>
      </c>
      <c r="AB63" s="159" t="s">
        <v>175</v>
      </c>
      <c r="AC63" s="159">
        <v>3</v>
      </c>
      <c r="AD63" s="186" t="s">
        <v>175</v>
      </c>
      <c r="AE63" s="160"/>
      <c r="AF63" s="160" t="s">
        <v>175</v>
      </c>
      <c r="AG63" s="159">
        <v>1</v>
      </c>
      <c r="AH63" s="159" t="s">
        <v>175</v>
      </c>
      <c r="AI63" s="159" t="s">
        <v>175</v>
      </c>
      <c r="AJ63" s="159"/>
      <c r="AK63" s="159" t="s">
        <v>175</v>
      </c>
      <c r="AL63" s="159" t="s">
        <v>175</v>
      </c>
      <c r="AM63" s="159">
        <v>1</v>
      </c>
      <c r="AN63" s="159" t="s">
        <v>175</v>
      </c>
      <c r="AO63" s="159" t="s">
        <v>175</v>
      </c>
      <c r="AP63" s="159" t="s">
        <v>175</v>
      </c>
      <c r="AQ63" s="159" t="s">
        <v>175</v>
      </c>
      <c r="AR63" s="159" t="s">
        <v>175</v>
      </c>
      <c r="AS63" s="159" t="s">
        <v>175</v>
      </c>
      <c r="AT63" s="159" t="s">
        <v>175</v>
      </c>
      <c r="AU63" s="159"/>
      <c r="AV63" s="159"/>
      <c r="AW63" s="159" t="s">
        <v>175</v>
      </c>
      <c r="AX63" s="159" t="s">
        <v>175</v>
      </c>
      <c r="AY63" s="159">
        <v>100</v>
      </c>
      <c r="AZ63" s="159" t="s">
        <v>175</v>
      </c>
      <c r="BA63" s="159">
        <v>2</v>
      </c>
      <c r="BB63" s="159"/>
      <c r="BC63" s="159"/>
      <c r="BD63" s="159" t="s">
        <v>175</v>
      </c>
      <c r="BE63" s="159" t="s">
        <v>175</v>
      </c>
      <c r="BF63" s="159" t="s">
        <v>175</v>
      </c>
      <c r="BG63" s="159" t="s">
        <v>175</v>
      </c>
      <c r="BH63" s="159" t="s">
        <v>175</v>
      </c>
      <c r="BI63" s="159" t="s">
        <v>175</v>
      </c>
      <c r="BJ63" s="159" t="s">
        <v>175</v>
      </c>
      <c r="BK63" s="159" t="s">
        <v>175</v>
      </c>
      <c r="BL63" s="159" t="s">
        <v>175</v>
      </c>
      <c r="BM63" s="159"/>
      <c r="BN63" s="159" t="s">
        <v>175</v>
      </c>
      <c r="BO63" s="159" t="s">
        <v>175</v>
      </c>
      <c r="BP63" s="159" t="s">
        <v>175</v>
      </c>
      <c r="BQ63" s="159"/>
      <c r="BR63" s="159" t="s">
        <v>175</v>
      </c>
      <c r="BS63" s="159" t="s">
        <v>175</v>
      </c>
      <c r="BT63" s="159" t="s">
        <v>175</v>
      </c>
      <c r="BU63" s="159" t="s">
        <v>175</v>
      </c>
      <c r="BV63" s="159" t="s">
        <v>175</v>
      </c>
      <c r="BW63" s="159"/>
      <c r="BX63" s="159" t="s">
        <v>175</v>
      </c>
      <c r="BY63" s="159" t="s">
        <v>175</v>
      </c>
      <c r="BZ63" s="159" t="s">
        <v>175</v>
      </c>
      <c r="CA63" s="180">
        <f t="shared" si="1"/>
        <v>111</v>
      </c>
    </row>
    <row r="64" spans="1:79" ht="15.65" customHeight="1" x14ac:dyDescent="0.25">
      <c r="A64" s="136"/>
      <c r="B64" s="11"/>
      <c r="C64" s="465" t="s">
        <v>280</v>
      </c>
      <c r="D64" s="163" t="s">
        <v>175</v>
      </c>
      <c r="E64" s="164" t="s">
        <v>175</v>
      </c>
      <c r="F64" s="164" t="s">
        <v>175</v>
      </c>
      <c r="G64" s="164"/>
      <c r="H64" s="164"/>
      <c r="I64" s="164" t="s">
        <v>175</v>
      </c>
      <c r="J64" s="164" t="s">
        <v>175</v>
      </c>
      <c r="K64" s="164"/>
      <c r="L64" s="164" t="s">
        <v>175</v>
      </c>
      <c r="M64" s="164" t="s">
        <v>175</v>
      </c>
      <c r="N64" s="164" t="s">
        <v>175</v>
      </c>
      <c r="O64" s="164">
        <v>4</v>
      </c>
      <c r="P64" s="164" t="s">
        <v>175</v>
      </c>
      <c r="Q64" s="164" t="s">
        <v>175</v>
      </c>
      <c r="R64" s="164" t="s">
        <v>175</v>
      </c>
      <c r="S64" s="164" t="s">
        <v>175</v>
      </c>
      <c r="T64" s="164" t="s">
        <v>175</v>
      </c>
      <c r="U64" s="164">
        <v>1</v>
      </c>
      <c r="V64" s="164">
        <v>1</v>
      </c>
      <c r="W64" s="164"/>
      <c r="X64" s="164" t="s">
        <v>175</v>
      </c>
      <c r="Y64" s="164" t="s">
        <v>175</v>
      </c>
      <c r="Z64" s="164" t="s">
        <v>175</v>
      </c>
      <c r="AA64" s="164" t="s">
        <v>175</v>
      </c>
      <c r="AB64" s="164" t="s">
        <v>175</v>
      </c>
      <c r="AC64" s="164">
        <v>19</v>
      </c>
      <c r="AD64" s="187" t="s">
        <v>175</v>
      </c>
      <c r="AE64" s="165"/>
      <c r="AF64" s="165" t="s">
        <v>175</v>
      </c>
      <c r="AG64" s="164" t="s">
        <v>175</v>
      </c>
      <c r="AH64" s="164" t="s">
        <v>175</v>
      </c>
      <c r="AI64" s="164" t="s">
        <v>175</v>
      </c>
      <c r="AJ64" s="164"/>
      <c r="AK64" s="164" t="s">
        <v>175</v>
      </c>
      <c r="AL64" s="164" t="s">
        <v>175</v>
      </c>
      <c r="AM64" s="164" t="s">
        <v>175</v>
      </c>
      <c r="AN64" s="164" t="s">
        <v>175</v>
      </c>
      <c r="AO64" s="164" t="s">
        <v>175</v>
      </c>
      <c r="AP64" s="164" t="s">
        <v>175</v>
      </c>
      <c r="AQ64" s="164" t="s">
        <v>175</v>
      </c>
      <c r="AR64" s="164" t="s">
        <v>175</v>
      </c>
      <c r="AS64" s="164" t="s">
        <v>175</v>
      </c>
      <c r="AT64" s="164" t="s">
        <v>175</v>
      </c>
      <c r="AU64" s="164"/>
      <c r="AV64" s="164"/>
      <c r="AW64" s="164" t="s">
        <v>175</v>
      </c>
      <c r="AX64" s="164" t="s">
        <v>175</v>
      </c>
      <c r="AY64" s="164">
        <v>32</v>
      </c>
      <c r="AZ64" s="164" t="s">
        <v>175</v>
      </c>
      <c r="BA64" s="164">
        <v>1</v>
      </c>
      <c r="BB64" s="164"/>
      <c r="BC64" s="164"/>
      <c r="BD64" s="164" t="s">
        <v>175</v>
      </c>
      <c r="BE64" s="164" t="s">
        <v>175</v>
      </c>
      <c r="BF64" s="164" t="s">
        <v>175</v>
      </c>
      <c r="BG64" s="164" t="s">
        <v>175</v>
      </c>
      <c r="BH64" s="164" t="s">
        <v>175</v>
      </c>
      <c r="BI64" s="164" t="s">
        <v>175</v>
      </c>
      <c r="BJ64" s="164" t="s">
        <v>175</v>
      </c>
      <c r="BK64" s="164" t="s">
        <v>175</v>
      </c>
      <c r="BL64" s="164" t="s">
        <v>175</v>
      </c>
      <c r="BM64" s="164"/>
      <c r="BN64" s="164" t="s">
        <v>175</v>
      </c>
      <c r="BO64" s="164" t="s">
        <v>175</v>
      </c>
      <c r="BP64" s="164" t="s">
        <v>175</v>
      </c>
      <c r="BQ64" s="164"/>
      <c r="BR64" s="164" t="s">
        <v>175</v>
      </c>
      <c r="BS64" s="164" t="s">
        <v>175</v>
      </c>
      <c r="BT64" s="164" t="s">
        <v>175</v>
      </c>
      <c r="BU64" s="164" t="s">
        <v>175</v>
      </c>
      <c r="BV64" s="164" t="s">
        <v>175</v>
      </c>
      <c r="BW64" s="164"/>
      <c r="BX64" s="164" t="s">
        <v>175</v>
      </c>
      <c r="BY64" s="164" t="s">
        <v>175</v>
      </c>
      <c r="BZ64" s="164" t="s">
        <v>175</v>
      </c>
      <c r="CA64" s="182">
        <f t="shared" si="1"/>
        <v>58</v>
      </c>
    </row>
    <row r="65" spans="1:79" ht="15.65" customHeight="1" x14ac:dyDescent="0.25">
      <c r="A65" s="137">
        <v>27</v>
      </c>
      <c r="B65" s="12" t="s">
        <v>69</v>
      </c>
      <c r="C65" s="464" t="s">
        <v>68</v>
      </c>
      <c r="D65" s="158" t="s">
        <v>175</v>
      </c>
      <c r="E65" s="159" t="s">
        <v>175</v>
      </c>
      <c r="F65" s="159" t="s">
        <v>175</v>
      </c>
      <c r="G65" s="159"/>
      <c r="H65" s="159"/>
      <c r="I65" s="159" t="s">
        <v>175</v>
      </c>
      <c r="J65" s="159" t="s">
        <v>175</v>
      </c>
      <c r="K65" s="159"/>
      <c r="L65" s="159" t="s">
        <v>175</v>
      </c>
      <c r="M65" s="159" t="s">
        <v>175</v>
      </c>
      <c r="N65" s="159" t="s">
        <v>175</v>
      </c>
      <c r="O65" s="159" t="s">
        <v>175</v>
      </c>
      <c r="P65" s="159" t="s">
        <v>175</v>
      </c>
      <c r="Q65" s="159" t="s">
        <v>175</v>
      </c>
      <c r="R65" s="159" t="s">
        <v>175</v>
      </c>
      <c r="S65" s="159" t="s">
        <v>175</v>
      </c>
      <c r="T65" s="159" t="s">
        <v>175</v>
      </c>
      <c r="U65" s="159">
        <v>1</v>
      </c>
      <c r="V65" s="159" t="s">
        <v>175</v>
      </c>
      <c r="W65" s="159"/>
      <c r="X65" s="159" t="s">
        <v>175</v>
      </c>
      <c r="Y65" s="159" t="s">
        <v>175</v>
      </c>
      <c r="Z65" s="159" t="s">
        <v>175</v>
      </c>
      <c r="AA65" s="159">
        <v>1</v>
      </c>
      <c r="AB65" s="159" t="s">
        <v>175</v>
      </c>
      <c r="AC65" s="159" t="s">
        <v>175</v>
      </c>
      <c r="AD65" s="159" t="s">
        <v>175</v>
      </c>
      <c r="AE65" s="159"/>
      <c r="AF65" s="159" t="s">
        <v>175</v>
      </c>
      <c r="AG65" s="159" t="s">
        <v>175</v>
      </c>
      <c r="AH65" s="159" t="s">
        <v>175</v>
      </c>
      <c r="AI65" s="160" t="s">
        <v>175</v>
      </c>
      <c r="AJ65" s="160"/>
      <c r="AK65" s="160">
        <v>2</v>
      </c>
      <c r="AL65" s="160" t="s">
        <v>175</v>
      </c>
      <c r="AM65" s="159" t="s">
        <v>175</v>
      </c>
      <c r="AN65" s="159" t="s">
        <v>175</v>
      </c>
      <c r="AO65" s="159" t="s">
        <v>175</v>
      </c>
      <c r="AP65" s="159" t="s">
        <v>175</v>
      </c>
      <c r="AQ65" s="159" t="s">
        <v>175</v>
      </c>
      <c r="AR65" s="159" t="s">
        <v>175</v>
      </c>
      <c r="AS65" s="159" t="s">
        <v>175</v>
      </c>
      <c r="AT65" s="159" t="s">
        <v>175</v>
      </c>
      <c r="AU65" s="159"/>
      <c r="AV65" s="159"/>
      <c r="AW65" s="159" t="s">
        <v>175</v>
      </c>
      <c r="AX65" s="159" t="s">
        <v>175</v>
      </c>
      <c r="AY65" s="159">
        <v>1</v>
      </c>
      <c r="AZ65" s="159" t="s">
        <v>175</v>
      </c>
      <c r="BA65" s="159" t="s">
        <v>175</v>
      </c>
      <c r="BB65" s="159"/>
      <c r="BC65" s="159"/>
      <c r="BD65" s="159" t="s">
        <v>175</v>
      </c>
      <c r="BE65" s="159" t="s">
        <v>175</v>
      </c>
      <c r="BF65" s="159" t="s">
        <v>175</v>
      </c>
      <c r="BG65" s="159" t="s">
        <v>175</v>
      </c>
      <c r="BH65" s="159" t="s">
        <v>175</v>
      </c>
      <c r="BI65" s="159" t="s">
        <v>175</v>
      </c>
      <c r="BJ65" s="159" t="s">
        <v>175</v>
      </c>
      <c r="BK65" s="159" t="s">
        <v>175</v>
      </c>
      <c r="BL65" s="159" t="s">
        <v>175</v>
      </c>
      <c r="BM65" s="159"/>
      <c r="BN65" s="159" t="s">
        <v>175</v>
      </c>
      <c r="BO65" s="159" t="s">
        <v>175</v>
      </c>
      <c r="BP65" s="159" t="s">
        <v>175</v>
      </c>
      <c r="BQ65" s="159"/>
      <c r="BR65" s="159" t="s">
        <v>175</v>
      </c>
      <c r="BS65" s="159" t="s">
        <v>175</v>
      </c>
      <c r="BT65" s="159">
        <v>12</v>
      </c>
      <c r="BU65" s="159" t="s">
        <v>175</v>
      </c>
      <c r="BV65" s="159" t="s">
        <v>175</v>
      </c>
      <c r="BW65" s="159"/>
      <c r="BX65" s="159" t="s">
        <v>175</v>
      </c>
      <c r="BY65" s="159" t="s">
        <v>175</v>
      </c>
      <c r="BZ65" s="159" t="s">
        <v>175</v>
      </c>
      <c r="CA65" s="180">
        <f t="shared" si="1"/>
        <v>17</v>
      </c>
    </row>
    <row r="66" spans="1:79" ht="15.65" customHeight="1" x14ac:dyDescent="0.25">
      <c r="A66" s="138"/>
      <c r="B66" s="11"/>
      <c r="C66" s="468"/>
      <c r="D66" s="163" t="s">
        <v>175</v>
      </c>
      <c r="E66" s="164" t="s">
        <v>175</v>
      </c>
      <c r="F66" s="164" t="s">
        <v>175</v>
      </c>
      <c r="G66" s="164"/>
      <c r="H66" s="164"/>
      <c r="I66" s="164" t="s">
        <v>175</v>
      </c>
      <c r="J66" s="164" t="s">
        <v>175</v>
      </c>
      <c r="K66" s="164"/>
      <c r="L66" s="164" t="s">
        <v>175</v>
      </c>
      <c r="M66" s="164" t="s">
        <v>175</v>
      </c>
      <c r="N66" s="164" t="s">
        <v>175</v>
      </c>
      <c r="O66" s="164" t="s">
        <v>175</v>
      </c>
      <c r="P66" s="164" t="s">
        <v>175</v>
      </c>
      <c r="Q66" s="164" t="s">
        <v>175</v>
      </c>
      <c r="R66" s="164" t="s">
        <v>175</v>
      </c>
      <c r="S66" s="164" t="s">
        <v>175</v>
      </c>
      <c r="T66" s="164" t="s">
        <v>175</v>
      </c>
      <c r="U66" s="164" t="s">
        <v>175</v>
      </c>
      <c r="V66" s="164" t="s">
        <v>175</v>
      </c>
      <c r="W66" s="164"/>
      <c r="X66" s="164" t="s">
        <v>175</v>
      </c>
      <c r="Y66" s="164" t="s">
        <v>175</v>
      </c>
      <c r="Z66" s="164" t="s">
        <v>175</v>
      </c>
      <c r="AA66" s="164" t="s">
        <v>175</v>
      </c>
      <c r="AB66" s="164" t="s">
        <v>175</v>
      </c>
      <c r="AC66" s="164" t="s">
        <v>175</v>
      </c>
      <c r="AD66" s="164" t="s">
        <v>175</v>
      </c>
      <c r="AE66" s="164"/>
      <c r="AF66" s="164" t="s">
        <v>175</v>
      </c>
      <c r="AG66" s="164" t="s">
        <v>175</v>
      </c>
      <c r="AH66" s="164" t="s">
        <v>175</v>
      </c>
      <c r="AI66" s="185" t="s">
        <v>175</v>
      </c>
      <c r="AJ66" s="185"/>
      <c r="AK66" s="185" t="s">
        <v>175</v>
      </c>
      <c r="AL66" s="185" t="s">
        <v>175</v>
      </c>
      <c r="AM66" s="164" t="s">
        <v>175</v>
      </c>
      <c r="AN66" s="164" t="s">
        <v>175</v>
      </c>
      <c r="AO66" s="164" t="s">
        <v>175</v>
      </c>
      <c r="AP66" s="164" t="s">
        <v>175</v>
      </c>
      <c r="AQ66" s="164" t="s">
        <v>175</v>
      </c>
      <c r="AR66" s="164" t="s">
        <v>175</v>
      </c>
      <c r="AS66" s="164" t="s">
        <v>175</v>
      </c>
      <c r="AT66" s="164" t="s">
        <v>175</v>
      </c>
      <c r="AU66" s="164"/>
      <c r="AV66" s="164"/>
      <c r="AW66" s="164" t="s">
        <v>175</v>
      </c>
      <c r="AX66" s="164" t="s">
        <v>175</v>
      </c>
      <c r="AY66" s="164" t="s">
        <v>175</v>
      </c>
      <c r="AZ66" s="164" t="s">
        <v>175</v>
      </c>
      <c r="BA66" s="164" t="s">
        <v>175</v>
      </c>
      <c r="BB66" s="164"/>
      <c r="BC66" s="164"/>
      <c r="BD66" s="164" t="s">
        <v>175</v>
      </c>
      <c r="BE66" s="164" t="s">
        <v>175</v>
      </c>
      <c r="BF66" s="164" t="s">
        <v>175</v>
      </c>
      <c r="BG66" s="164" t="s">
        <v>175</v>
      </c>
      <c r="BH66" s="164" t="s">
        <v>175</v>
      </c>
      <c r="BI66" s="164" t="s">
        <v>175</v>
      </c>
      <c r="BJ66" s="164" t="s">
        <v>175</v>
      </c>
      <c r="BK66" s="164" t="s">
        <v>175</v>
      </c>
      <c r="BL66" s="164" t="s">
        <v>175</v>
      </c>
      <c r="BM66" s="164"/>
      <c r="BN66" s="164" t="s">
        <v>175</v>
      </c>
      <c r="BO66" s="164" t="s">
        <v>175</v>
      </c>
      <c r="BP66" s="164" t="s">
        <v>175</v>
      </c>
      <c r="BQ66" s="164"/>
      <c r="BR66" s="164" t="s">
        <v>175</v>
      </c>
      <c r="BS66" s="164" t="s">
        <v>175</v>
      </c>
      <c r="BT66" s="164" t="s">
        <v>175</v>
      </c>
      <c r="BU66" s="164" t="s">
        <v>175</v>
      </c>
      <c r="BV66" s="164" t="s">
        <v>175</v>
      </c>
      <c r="BW66" s="164"/>
      <c r="BX66" s="164" t="s">
        <v>175</v>
      </c>
      <c r="BY66" s="164" t="s">
        <v>175</v>
      </c>
      <c r="BZ66" s="164" t="s">
        <v>175</v>
      </c>
      <c r="CA66" s="182">
        <f t="shared" si="1"/>
        <v>0</v>
      </c>
    </row>
    <row r="67" spans="1:79" ht="15.65" customHeight="1" x14ac:dyDescent="0.25">
      <c r="A67" s="137">
        <v>28</v>
      </c>
      <c r="B67" s="12" t="s">
        <v>70</v>
      </c>
      <c r="C67" s="464" t="s">
        <v>281</v>
      </c>
      <c r="D67" s="158" t="s">
        <v>175</v>
      </c>
      <c r="E67" s="159" t="s">
        <v>175</v>
      </c>
      <c r="F67" s="159" t="s">
        <v>175</v>
      </c>
      <c r="G67" s="159"/>
      <c r="H67" s="159"/>
      <c r="I67" s="159" t="s">
        <v>175</v>
      </c>
      <c r="J67" s="159" t="s">
        <v>175</v>
      </c>
      <c r="K67" s="159"/>
      <c r="L67" s="159" t="s">
        <v>175</v>
      </c>
      <c r="M67" s="159" t="s">
        <v>175</v>
      </c>
      <c r="N67" s="159" t="s">
        <v>175</v>
      </c>
      <c r="O67" s="159" t="s">
        <v>175</v>
      </c>
      <c r="P67" s="159" t="s">
        <v>175</v>
      </c>
      <c r="Q67" s="159" t="s">
        <v>175</v>
      </c>
      <c r="R67" s="159" t="s">
        <v>175</v>
      </c>
      <c r="S67" s="159" t="s">
        <v>175</v>
      </c>
      <c r="T67" s="159" t="s">
        <v>175</v>
      </c>
      <c r="U67" s="159" t="s">
        <v>175</v>
      </c>
      <c r="V67" s="159" t="s">
        <v>175</v>
      </c>
      <c r="W67" s="159"/>
      <c r="X67" s="159" t="s">
        <v>175</v>
      </c>
      <c r="Y67" s="159" t="s">
        <v>175</v>
      </c>
      <c r="Z67" s="159" t="s">
        <v>175</v>
      </c>
      <c r="AA67" s="159" t="s">
        <v>175</v>
      </c>
      <c r="AB67" s="159" t="s">
        <v>175</v>
      </c>
      <c r="AC67" s="159" t="s">
        <v>175</v>
      </c>
      <c r="AD67" s="159" t="s">
        <v>175</v>
      </c>
      <c r="AE67" s="198"/>
      <c r="AF67" s="186" t="s">
        <v>175</v>
      </c>
      <c r="AG67" s="159" t="s">
        <v>175</v>
      </c>
      <c r="AH67" s="159" t="s">
        <v>175</v>
      </c>
      <c r="AI67" s="160" t="s">
        <v>175</v>
      </c>
      <c r="AJ67" s="160"/>
      <c r="AK67" s="160" t="s">
        <v>175</v>
      </c>
      <c r="AL67" s="160" t="s">
        <v>175</v>
      </c>
      <c r="AM67" s="159" t="s">
        <v>175</v>
      </c>
      <c r="AN67" s="159" t="s">
        <v>175</v>
      </c>
      <c r="AO67" s="159" t="s">
        <v>175</v>
      </c>
      <c r="AP67" s="159" t="s">
        <v>175</v>
      </c>
      <c r="AQ67" s="159" t="s">
        <v>175</v>
      </c>
      <c r="AR67" s="159" t="s">
        <v>175</v>
      </c>
      <c r="AS67" s="159" t="s">
        <v>175</v>
      </c>
      <c r="AT67" s="159" t="s">
        <v>175</v>
      </c>
      <c r="AU67" s="159"/>
      <c r="AV67" s="159"/>
      <c r="AW67" s="159" t="s">
        <v>175</v>
      </c>
      <c r="AX67" s="159" t="s">
        <v>175</v>
      </c>
      <c r="AY67" s="159" t="s">
        <v>175</v>
      </c>
      <c r="AZ67" s="159" t="s">
        <v>175</v>
      </c>
      <c r="BA67" s="159" t="s">
        <v>175</v>
      </c>
      <c r="BB67" s="159"/>
      <c r="BC67" s="159"/>
      <c r="BD67" s="159" t="s">
        <v>175</v>
      </c>
      <c r="BE67" s="159" t="s">
        <v>175</v>
      </c>
      <c r="BF67" s="159" t="s">
        <v>175</v>
      </c>
      <c r="BG67" s="159" t="s">
        <v>175</v>
      </c>
      <c r="BH67" s="159" t="s">
        <v>175</v>
      </c>
      <c r="BI67" s="159" t="s">
        <v>175</v>
      </c>
      <c r="BJ67" s="159" t="s">
        <v>175</v>
      </c>
      <c r="BK67" s="159" t="s">
        <v>175</v>
      </c>
      <c r="BL67" s="159" t="s">
        <v>175</v>
      </c>
      <c r="BM67" s="159"/>
      <c r="BN67" s="159" t="s">
        <v>175</v>
      </c>
      <c r="BO67" s="159" t="s">
        <v>175</v>
      </c>
      <c r="BP67" s="159" t="s">
        <v>175</v>
      </c>
      <c r="BQ67" s="159"/>
      <c r="BR67" s="159" t="s">
        <v>175</v>
      </c>
      <c r="BS67" s="159" t="s">
        <v>175</v>
      </c>
      <c r="BT67" s="159" t="s">
        <v>175</v>
      </c>
      <c r="BU67" s="159" t="s">
        <v>175</v>
      </c>
      <c r="BV67" s="159" t="s">
        <v>175</v>
      </c>
      <c r="BW67" s="159"/>
      <c r="BX67" s="159" t="s">
        <v>175</v>
      </c>
      <c r="BY67" s="159" t="s">
        <v>175</v>
      </c>
      <c r="BZ67" s="159" t="s">
        <v>175</v>
      </c>
      <c r="CA67" s="180">
        <f t="shared" si="1"/>
        <v>0</v>
      </c>
    </row>
    <row r="68" spans="1:79" ht="15.65" customHeight="1" x14ac:dyDescent="0.25">
      <c r="A68" s="138"/>
      <c r="B68" s="11"/>
      <c r="C68" s="468"/>
      <c r="D68" s="163" t="s">
        <v>175</v>
      </c>
      <c r="E68" s="164" t="s">
        <v>175</v>
      </c>
      <c r="F68" s="164" t="s">
        <v>175</v>
      </c>
      <c r="G68" s="164"/>
      <c r="H68" s="164"/>
      <c r="I68" s="164" t="s">
        <v>175</v>
      </c>
      <c r="J68" s="164" t="s">
        <v>175</v>
      </c>
      <c r="K68" s="164"/>
      <c r="L68" s="164" t="s">
        <v>175</v>
      </c>
      <c r="M68" s="164" t="s">
        <v>175</v>
      </c>
      <c r="N68" s="164" t="s">
        <v>175</v>
      </c>
      <c r="O68" s="164" t="s">
        <v>175</v>
      </c>
      <c r="P68" s="164" t="s">
        <v>175</v>
      </c>
      <c r="Q68" s="164" t="s">
        <v>175</v>
      </c>
      <c r="R68" s="164" t="s">
        <v>175</v>
      </c>
      <c r="S68" s="164" t="s">
        <v>175</v>
      </c>
      <c r="T68" s="164" t="s">
        <v>175</v>
      </c>
      <c r="U68" s="164" t="s">
        <v>175</v>
      </c>
      <c r="V68" s="164" t="s">
        <v>175</v>
      </c>
      <c r="W68" s="164"/>
      <c r="X68" s="164" t="s">
        <v>175</v>
      </c>
      <c r="Y68" s="164" t="s">
        <v>175</v>
      </c>
      <c r="Z68" s="164" t="s">
        <v>175</v>
      </c>
      <c r="AA68" s="164" t="s">
        <v>175</v>
      </c>
      <c r="AB68" s="164" t="s">
        <v>175</v>
      </c>
      <c r="AC68" s="164" t="s">
        <v>175</v>
      </c>
      <c r="AD68" s="164" t="s">
        <v>175</v>
      </c>
      <c r="AE68" s="199"/>
      <c r="AF68" s="187" t="s">
        <v>175</v>
      </c>
      <c r="AG68" s="164" t="s">
        <v>175</v>
      </c>
      <c r="AH68" s="164" t="s">
        <v>175</v>
      </c>
      <c r="AI68" s="185" t="s">
        <v>175</v>
      </c>
      <c r="AJ68" s="185"/>
      <c r="AK68" s="185" t="s">
        <v>175</v>
      </c>
      <c r="AL68" s="185" t="s">
        <v>175</v>
      </c>
      <c r="AM68" s="164" t="s">
        <v>175</v>
      </c>
      <c r="AN68" s="164" t="s">
        <v>175</v>
      </c>
      <c r="AO68" s="164" t="s">
        <v>175</v>
      </c>
      <c r="AP68" s="164" t="s">
        <v>175</v>
      </c>
      <c r="AQ68" s="164" t="s">
        <v>175</v>
      </c>
      <c r="AR68" s="164" t="s">
        <v>175</v>
      </c>
      <c r="AS68" s="164" t="s">
        <v>175</v>
      </c>
      <c r="AT68" s="164" t="s">
        <v>175</v>
      </c>
      <c r="AU68" s="164"/>
      <c r="AV68" s="164"/>
      <c r="AW68" s="164" t="s">
        <v>175</v>
      </c>
      <c r="AX68" s="164" t="s">
        <v>175</v>
      </c>
      <c r="AY68" s="164" t="s">
        <v>175</v>
      </c>
      <c r="AZ68" s="164" t="s">
        <v>175</v>
      </c>
      <c r="BA68" s="164" t="s">
        <v>175</v>
      </c>
      <c r="BB68" s="164"/>
      <c r="BC68" s="164"/>
      <c r="BD68" s="164" t="s">
        <v>175</v>
      </c>
      <c r="BE68" s="164" t="s">
        <v>175</v>
      </c>
      <c r="BF68" s="164" t="s">
        <v>175</v>
      </c>
      <c r="BG68" s="164" t="s">
        <v>175</v>
      </c>
      <c r="BH68" s="164" t="s">
        <v>175</v>
      </c>
      <c r="BI68" s="164" t="s">
        <v>175</v>
      </c>
      <c r="BJ68" s="164" t="s">
        <v>175</v>
      </c>
      <c r="BK68" s="164" t="s">
        <v>175</v>
      </c>
      <c r="BL68" s="164" t="s">
        <v>175</v>
      </c>
      <c r="BM68" s="164"/>
      <c r="BN68" s="164" t="s">
        <v>175</v>
      </c>
      <c r="BO68" s="164" t="s">
        <v>175</v>
      </c>
      <c r="BP68" s="164" t="s">
        <v>175</v>
      </c>
      <c r="BQ68" s="164"/>
      <c r="BR68" s="164" t="s">
        <v>175</v>
      </c>
      <c r="BS68" s="164" t="s">
        <v>175</v>
      </c>
      <c r="BT68" s="164" t="s">
        <v>175</v>
      </c>
      <c r="BU68" s="164" t="s">
        <v>175</v>
      </c>
      <c r="BV68" s="164" t="s">
        <v>175</v>
      </c>
      <c r="BW68" s="164"/>
      <c r="BX68" s="164" t="s">
        <v>175</v>
      </c>
      <c r="BY68" s="164" t="s">
        <v>175</v>
      </c>
      <c r="BZ68" s="164" t="s">
        <v>175</v>
      </c>
      <c r="CA68" s="182">
        <f t="shared" si="1"/>
        <v>0</v>
      </c>
    </row>
    <row r="69" spans="1:79" ht="15.65" customHeight="1" x14ac:dyDescent="0.25">
      <c r="A69" s="135">
        <v>29</v>
      </c>
      <c r="B69" s="12" t="s">
        <v>72</v>
      </c>
      <c r="C69" s="464" t="s">
        <v>282</v>
      </c>
      <c r="D69" s="158" t="s">
        <v>175</v>
      </c>
      <c r="E69" s="159" t="s">
        <v>175</v>
      </c>
      <c r="F69" s="159" t="s">
        <v>175</v>
      </c>
      <c r="G69" s="159"/>
      <c r="H69" s="159"/>
      <c r="I69" s="159" t="s">
        <v>175</v>
      </c>
      <c r="J69" s="159" t="s">
        <v>175</v>
      </c>
      <c r="K69" s="159"/>
      <c r="L69" s="159" t="s">
        <v>175</v>
      </c>
      <c r="M69" s="159" t="s">
        <v>175</v>
      </c>
      <c r="N69" s="159" t="s">
        <v>175</v>
      </c>
      <c r="O69" s="159" t="s">
        <v>175</v>
      </c>
      <c r="P69" s="159" t="s">
        <v>175</v>
      </c>
      <c r="Q69" s="159" t="s">
        <v>175</v>
      </c>
      <c r="R69" s="159" t="s">
        <v>175</v>
      </c>
      <c r="S69" s="159" t="s">
        <v>175</v>
      </c>
      <c r="T69" s="159" t="s">
        <v>175</v>
      </c>
      <c r="U69" s="159" t="s">
        <v>175</v>
      </c>
      <c r="V69" s="159" t="s">
        <v>175</v>
      </c>
      <c r="W69" s="159"/>
      <c r="X69" s="159" t="s">
        <v>175</v>
      </c>
      <c r="Y69" s="159" t="s">
        <v>175</v>
      </c>
      <c r="Z69" s="159" t="s">
        <v>175</v>
      </c>
      <c r="AA69" s="159" t="s">
        <v>175</v>
      </c>
      <c r="AB69" s="159" t="s">
        <v>175</v>
      </c>
      <c r="AC69" s="159" t="s">
        <v>175</v>
      </c>
      <c r="AD69" s="159" t="s">
        <v>175</v>
      </c>
      <c r="AE69" s="159"/>
      <c r="AF69" s="159" t="s">
        <v>175</v>
      </c>
      <c r="AG69" s="186" t="s">
        <v>175</v>
      </c>
      <c r="AH69" s="159" t="s">
        <v>175</v>
      </c>
      <c r="AI69" s="160" t="s">
        <v>175</v>
      </c>
      <c r="AJ69" s="160"/>
      <c r="AK69" s="160" t="s">
        <v>175</v>
      </c>
      <c r="AL69" s="160" t="s">
        <v>175</v>
      </c>
      <c r="AM69" s="159" t="s">
        <v>175</v>
      </c>
      <c r="AN69" s="159" t="s">
        <v>175</v>
      </c>
      <c r="AO69" s="159" t="s">
        <v>175</v>
      </c>
      <c r="AP69" s="159" t="s">
        <v>175</v>
      </c>
      <c r="AQ69" s="159" t="s">
        <v>175</v>
      </c>
      <c r="AR69" s="159" t="s">
        <v>175</v>
      </c>
      <c r="AS69" s="159" t="s">
        <v>175</v>
      </c>
      <c r="AT69" s="159" t="s">
        <v>175</v>
      </c>
      <c r="AU69" s="159"/>
      <c r="AV69" s="159"/>
      <c r="AW69" s="159" t="s">
        <v>175</v>
      </c>
      <c r="AX69" s="159" t="s">
        <v>175</v>
      </c>
      <c r="AY69" s="159" t="s">
        <v>175</v>
      </c>
      <c r="AZ69" s="159" t="s">
        <v>175</v>
      </c>
      <c r="BA69" s="159" t="s">
        <v>175</v>
      </c>
      <c r="BB69" s="159"/>
      <c r="BC69" s="159"/>
      <c r="BD69" s="159" t="s">
        <v>175</v>
      </c>
      <c r="BE69" s="159" t="s">
        <v>175</v>
      </c>
      <c r="BF69" s="159" t="s">
        <v>175</v>
      </c>
      <c r="BG69" s="159" t="s">
        <v>175</v>
      </c>
      <c r="BH69" s="159" t="s">
        <v>175</v>
      </c>
      <c r="BI69" s="159" t="s">
        <v>175</v>
      </c>
      <c r="BJ69" s="159" t="s">
        <v>175</v>
      </c>
      <c r="BK69" s="159" t="s">
        <v>175</v>
      </c>
      <c r="BL69" s="159" t="s">
        <v>175</v>
      </c>
      <c r="BM69" s="159"/>
      <c r="BN69" s="159" t="s">
        <v>175</v>
      </c>
      <c r="BO69" s="159" t="s">
        <v>175</v>
      </c>
      <c r="BP69" s="159" t="s">
        <v>175</v>
      </c>
      <c r="BQ69" s="159"/>
      <c r="BR69" s="159" t="s">
        <v>175</v>
      </c>
      <c r="BS69" s="159" t="s">
        <v>175</v>
      </c>
      <c r="BT69" s="159" t="s">
        <v>175</v>
      </c>
      <c r="BU69" s="159" t="s">
        <v>175</v>
      </c>
      <c r="BV69" s="159" t="s">
        <v>175</v>
      </c>
      <c r="BW69" s="159"/>
      <c r="BX69" s="159" t="s">
        <v>175</v>
      </c>
      <c r="BY69" s="159" t="s">
        <v>175</v>
      </c>
      <c r="BZ69" s="159" t="s">
        <v>175</v>
      </c>
      <c r="CA69" s="180">
        <f t="shared" si="1"/>
        <v>0</v>
      </c>
    </row>
    <row r="70" spans="1:79" ht="15.65" customHeight="1" x14ac:dyDescent="0.25">
      <c r="A70" s="136"/>
      <c r="B70" s="11"/>
      <c r="C70" s="465"/>
      <c r="D70" s="163" t="s">
        <v>175</v>
      </c>
      <c r="E70" s="164" t="s">
        <v>175</v>
      </c>
      <c r="F70" s="164" t="s">
        <v>175</v>
      </c>
      <c r="G70" s="164"/>
      <c r="H70" s="164"/>
      <c r="I70" s="164" t="s">
        <v>175</v>
      </c>
      <c r="J70" s="164" t="s">
        <v>175</v>
      </c>
      <c r="K70" s="164"/>
      <c r="L70" s="164" t="s">
        <v>175</v>
      </c>
      <c r="M70" s="164" t="s">
        <v>175</v>
      </c>
      <c r="N70" s="164" t="s">
        <v>175</v>
      </c>
      <c r="O70" s="164" t="s">
        <v>175</v>
      </c>
      <c r="P70" s="164" t="s">
        <v>175</v>
      </c>
      <c r="Q70" s="164" t="s">
        <v>175</v>
      </c>
      <c r="R70" s="164" t="s">
        <v>175</v>
      </c>
      <c r="S70" s="164" t="s">
        <v>175</v>
      </c>
      <c r="T70" s="164" t="s">
        <v>175</v>
      </c>
      <c r="U70" s="164" t="s">
        <v>175</v>
      </c>
      <c r="V70" s="164" t="s">
        <v>175</v>
      </c>
      <c r="W70" s="164"/>
      <c r="X70" s="164" t="s">
        <v>175</v>
      </c>
      <c r="Y70" s="164" t="s">
        <v>175</v>
      </c>
      <c r="Z70" s="164" t="s">
        <v>175</v>
      </c>
      <c r="AA70" s="164" t="s">
        <v>175</v>
      </c>
      <c r="AB70" s="164" t="s">
        <v>175</v>
      </c>
      <c r="AC70" s="164" t="s">
        <v>175</v>
      </c>
      <c r="AD70" s="164" t="s">
        <v>175</v>
      </c>
      <c r="AE70" s="164"/>
      <c r="AF70" s="164" t="s">
        <v>175</v>
      </c>
      <c r="AG70" s="187" t="s">
        <v>175</v>
      </c>
      <c r="AH70" s="164" t="s">
        <v>175</v>
      </c>
      <c r="AI70" s="185" t="s">
        <v>175</v>
      </c>
      <c r="AJ70" s="185"/>
      <c r="AK70" s="185" t="s">
        <v>175</v>
      </c>
      <c r="AL70" s="185" t="s">
        <v>175</v>
      </c>
      <c r="AM70" s="164" t="s">
        <v>175</v>
      </c>
      <c r="AN70" s="164" t="s">
        <v>175</v>
      </c>
      <c r="AO70" s="164" t="s">
        <v>175</v>
      </c>
      <c r="AP70" s="164" t="s">
        <v>175</v>
      </c>
      <c r="AQ70" s="164" t="s">
        <v>175</v>
      </c>
      <c r="AR70" s="164" t="s">
        <v>175</v>
      </c>
      <c r="AS70" s="164" t="s">
        <v>175</v>
      </c>
      <c r="AT70" s="164" t="s">
        <v>175</v>
      </c>
      <c r="AU70" s="164"/>
      <c r="AV70" s="164"/>
      <c r="AW70" s="164" t="s">
        <v>175</v>
      </c>
      <c r="AX70" s="164" t="s">
        <v>175</v>
      </c>
      <c r="AY70" s="164" t="s">
        <v>175</v>
      </c>
      <c r="AZ70" s="164" t="s">
        <v>175</v>
      </c>
      <c r="BA70" s="164" t="s">
        <v>175</v>
      </c>
      <c r="BB70" s="164"/>
      <c r="BC70" s="164"/>
      <c r="BD70" s="164" t="s">
        <v>175</v>
      </c>
      <c r="BE70" s="164" t="s">
        <v>175</v>
      </c>
      <c r="BF70" s="164" t="s">
        <v>175</v>
      </c>
      <c r="BG70" s="164" t="s">
        <v>175</v>
      </c>
      <c r="BH70" s="164" t="s">
        <v>175</v>
      </c>
      <c r="BI70" s="164" t="s">
        <v>175</v>
      </c>
      <c r="BJ70" s="164" t="s">
        <v>175</v>
      </c>
      <c r="BK70" s="164" t="s">
        <v>175</v>
      </c>
      <c r="BL70" s="164" t="s">
        <v>175</v>
      </c>
      <c r="BM70" s="164"/>
      <c r="BN70" s="164">
        <v>1</v>
      </c>
      <c r="BO70" s="164" t="s">
        <v>175</v>
      </c>
      <c r="BP70" s="164" t="s">
        <v>175</v>
      </c>
      <c r="BQ70" s="164"/>
      <c r="BR70" s="164" t="s">
        <v>175</v>
      </c>
      <c r="BS70" s="164" t="s">
        <v>175</v>
      </c>
      <c r="BT70" s="164" t="s">
        <v>175</v>
      </c>
      <c r="BU70" s="164" t="s">
        <v>175</v>
      </c>
      <c r="BV70" s="164" t="s">
        <v>175</v>
      </c>
      <c r="BW70" s="164"/>
      <c r="BX70" s="164" t="s">
        <v>175</v>
      </c>
      <c r="BY70" s="164" t="s">
        <v>175</v>
      </c>
      <c r="BZ70" s="164" t="s">
        <v>175</v>
      </c>
      <c r="CA70" s="182">
        <f t="shared" si="1"/>
        <v>1</v>
      </c>
    </row>
    <row r="71" spans="1:79" ht="15.65" customHeight="1" x14ac:dyDescent="0.25">
      <c r="A71" s="135">
        <v>30</v>
      </c>
      <c r="B71" s="12" t="s">
        <v>75</v>
      </c>
      <c r="C71" s="464" t="s">
        <v>74</v>
      </c>
      <c r="D71" s="158" t="s">
        <v>175</v>
      </c>
      <c r="E71" s="159" t="s">
        <v>175</v>
      </c>
      <c r="F71" s="159" t="s">
        <v>175</v>
      </c>
      <c r="G71" s="159"/>
      <c r="H71" s="159"/>
      <c r="I71" s="159" t="s">
        <v>175</v>
      </c>
      <c r="J71" s="159" t="s">
        <v>175</v>
      </c>
      <c r="K71" s="159"/>
      <c r="L71" s="159" t="s">
        <v>175</v>
      </c>
      <c r="M71" s="159" t="s">
        <v>175</v>
      </c>
      <c r="N71" s="159" t="s">
        <v>175</v>
      </c>
      <c r="O71" s="159">
        <v>2</v>
      </c>
      <c r="P71" s="159" t="s">
        <v>175</v>
      </c>
      <c r="Q71" s="159" t="s">
        <v>175</v>
      </c>
      <c r="R71" s="159" t="s">
        <v>175</v>
      </c>
      <c r="S71" s="159" t="s">
        <v>175</v>
      </c>
      <c r="T71" s="159" t="s">
        <v>175</v>
      </c>
      <c r="U71" s="159" t="s">
        <v>175</v>
      </c>
      <c r="V71" s="159" t="s">
        <v>175</v>
      </c>
      <c r="W71" s="159"/>
      <c r="X71" s="159" t="s">
        <v>175</v>
      </c>
      <c r="Y71" s="159" t="s">
        <v>175</v>
      </c>
      <c r="Z71" s="159" t="s">
        <v>175</v>
      </c>
      <c r="AA71" s="159" t="s">
        <v>175</v>
      </c>
      <c r="AB71" s="159" t="s">
        <v>175</v>
      </c>
      <c r="AC71" s="159" t="s">
        <v>175</v>
      </c>
      <c r="AD71" s="159" t="s">
        <v>175</v>
      </c>
      <c r="AE71" s="159"/>
      <c r="AF71" s="159" t="s">
        <v>175</v>
      </c>
      <c r="AG71" s="159" t="s">
        <v>175</v>
      </c>
      <c r="AH71" s="186" t="s">
        <v>175</v>
      </c>
      <c r="AI71" s="160" t="s">
        <v>175</v>
      </c>
      <c r="AJ71" s="160"/>
      <c r="AK71" s="160" t="s">
        <v>175</v>
      </c>
      <c r="AL71" s="160" t="s">
        <v>175</v>
      </c>
      <c r="AM71" s="159" t="s">
        <v>175</v>
      </c>
      <c r="AN71" s="159" t="s">
        <v>175</v>
      </c>
      <c r="AO71" s="159" t="s">
        <v>175</v>
      </c>
      <c r="AP71" s="159" t="s">
        <v>175</v>
      </c>
      <c r="AQ71" s="159" t="s">
        <v>175</v>
      </c>
      <c r="AR71" s="159" t="s">
        <v>175</v>
      </c>
      <c r="AS71" s="159" t="s">
        <v>175</v>
      </c>
      <c r="AT71" s="159" t="s">
        <v>175</v>
      </c>
      <c r="AU71" s="159"/>
      <c r="AV71" s="159"/>
      <c r="AW71" s="159" t="s">
        <v>175</v>
      </c>
      <c r="AX71" s="159" t="s">
        <v>175</v>
      </c>
      <c r="AY71" s="159">
        <v>4</v>
      </c>
      <c r="AZ71" s="159" t="s">
        <v>175</v>
      </c>
      <c r="BA71" s="159" t="s">
        <v>175</v>
      </c>
      <c r="BB71" s="159"/>
      <c r="BC71" s="159"/>
      <c r="BD71" s="159" t="s">
        <v>175</v>
      </c>
      <c r="BE71" s="159" t="s">
        <v>175</v>
      </c>
      <c r="BF71" s="159" t="s">
        <v>175</v>
      </c>
      <c r="BG71" s="159" t="s">
        <v>175</v>
      </c>
      <c r="BH71" s="159" t="s">
        <v>175</v>
      </c>
      <c r="BI71" s="159" t="s">
        <v>175</v>
      </c>
      <c r="BJ71" s="159" t="s">
        <v>175</v>
      </c>
      <c r="BK71" s="159" t="s">
        <v>175</v>
      </c>
      <c r="BL71" s="159" t="s">
        <v>175</v>
      </c>
      <c r="BM71" s="159"/>
      <c r="BN71" s="159" t="s">
        <v>175</v>
      </c>
      <c r="BO71" s="159" t="s">
        <v>175</v>
      </c>
      <c r="BP71" s="159" t="s">
        <v>175</v>
      </c>
      <c r="BQ71" s="159"/>
      <c r="BR71" s="159" t="s">
        <v>175</v>
      </c>
      <c r="BS71" s="159" t="s">
        <v>175</v>
      </c>
      <c r="BT71" s="159" t="s">
        <v>175</v>
      </c>
      <c r="BU71" s="159" t="s">
        <v>175</v>
      </c>
      <c r="BV71" s="159" t="s">
        <v>175</v>
      </c>
      <c r="BW71" s="159"/>
      <c r="BX71" s="159" t="s">
        <v>175</v>
      </c>
      <c r="BY71" s="159" t="s">
        <v>175</v>
      </c>
      <c r="BZ71" s="159"/>
      <c r="CA71" s="180">
        <f t="shared" si="1"/>
        <v>6</v>
      </c>
    </row>
    <row r="72" spans="1:79" ht="15.65" customHeight="1" x14ac:dyDescent="0.25">
      <c r="A72" s="136"/>
      <c r="B72" s="11"/>
      <c r="C72" s="465"/>
      <c r="D72" s="163" t="s">
        <v>175</v>
      </c>
      <c r="E72" s="164" t="s">
        <v>175</v>
      </c>
      <c r="F72" s="164" t="s">
        <v>175</v>
      </c>
      <c r="G72" s="164"/>
      <c r="H72" s="164"/>
      <c r="I72" s="164" t="s">
        <v>175</v>
      </c>
      <c r="J72" s="164" t="s">
        <v>175</v>
      </c>
      <c r="K72" s="164"/>
      <c r="L72" s="164" t="s">
        <v>175</v>
      </c>
      <c r="M72" s="164" t="s">
        <v>175</v>
      </c>
      <c r="N72" s="164" t="s">
        <v>175</v>
      </c>
      <c r="O72" s="164" t="s">
        <v>175</v>
      </c>
      <c r="P72" s="164" t="s">
        <v>175</v>
      </c>
      <c r="Q72" s="164" t="s">
        <v>175</v>
      </c>
      <c r="R72" s="164" t="s">
        <v>175</v>
      </c>
      <c r="S72" s="164" t="s">
        <v>175</v>
      </c>
      <c r="T72" s="164" t="s">
        <v>175</v>
      </c>
      <c r="U72" s="164" t="s">
        <v>175</v>
      </c>
      <c r="V72" s="164" t="s">
        <v>175</v>
      </c>
      <c r="W72" s="164"/>
      <c r="X72" s="164" t="s">
        <v>175</v>
      </c>
      <c r="Y72" s="164" t="s">
        <v>175</v>
      </c>
      <c r="Z72" s="164" t="s">
        <v>175</v>
      </c>
      <c r="AA72" s="164" t="s">
        <v>175</v>
      </c>
      <c r="AB72" s="164" t="s">
        <v>175</v>
      </c>
      <c r="AC72" s="164" t="s">
        <v>175</v>
      </c>
      <c r="AD72" s="164" t="s">
        <v>175</v>
      </c>
      <c r="AE72" s="164"/>
      <c r="AF72" s="164" t="s">
        <v>175</v>
      </c>
      <c r="AG72" s="164" t="s">
        <v>175</v>
      </c>
      <c r="AH72" s="187" t="s">
        <v>175</v>
      </c>
      <c r="AI72" s="165" t="s">
        <v>175</v>
      </c>
      <c r="AJ72" s="165"/>
      <c r="AK72" s="165" t="s">
        <v>175</v>
      </c>
      <c r="AL72" s="165" t="s">
        <v>175</v>
      </c>
      <c r="AM72" s="164" t="s">
        <v>175</v>
      </c>
      <c r="AN72" s="164" t="s">
        <v>175</v>
      </c>
      <c r="AO72" s="164" t="s">
        <v>175</v>
      </c>
      <c r="AP72" s="164" t="s">
        <v>175</v>
      </c>
      <c r="AQ72" s="164" t="s">
        <v>175</v>
      </c>
      <c r="AR72" s="164" t="s">
        <v>175</v>
      </c>
      <c r="AS72" s="164" t="s">
        <v>175</v>
      </c>
      <c r="AT72" s="164" t="s">
        <v>175</v>
      </c>
      <c r="AU72" s="164"/>
      <c r="AV72" s="164"/>
      <c r="AW72" s="164" t="s">
        <v>175</v>
      </c>
      <c r="AX72" s="164" t="s">
        <v>175</v>
      </c>
      <c r="AY72" s="164" t="s">
        <v>175</v>
      </c>
      <c r="AZ72" s="164" t="s">
        <v>175</v>
      </c>
      <c r="BA72" s="164" t="s">
        <v>175</v>
      </c>
      <c r="BB72" s="164"/>
      <c r="BC72" s="164"/>
      <c r="BD72" s="164" t="s">
        <v>175</v>
      </c>
      <c r="BE72" s="164" t="s">
        <v>175</v>
      </c>
      <c r="BF72" s="164" t="s">
        <v>175</v>
      </c>
      <c r="BG72" s="164" t="s">
        <v>175</v>
      </c>
      <c r="BH72" s="164" t="s">
        <v>175</v>
      </c>
      <c r="BI72" s="164" t="s">
        <v>175</v>
      </c>
      <c r="BJ72" s="164" t="s">
        <v>175</v>
      </c>
      <c r="BK72" s="164" t="s">
        <v>175</v>
      </c>
      <c r="BL72" s="164" t="s">
        <v>175</v>
      </c>
      <c r="BM72" s="164"/>
      <c r="BN72" s="164" t="s">
        <v>175</v>
      </c>
      <c r="BO72" s="164" t="s">
        <v>175</v>
      </c>
      <c r="BP72" s="164" t="s">
        <v>175</v>
      </c>
      <c r="BQ72" s="164"/>
      <c r="BR72" s="164" t="s">
        <v>175</v>
      </c>
      <c r="BS72" s="164" t="s">
        <v>175</v>
      </c>
      <c r="BT72" s="164" t="s">
        <v>175</v>
      </c>
      <c r="BU72" s="164" t="s">
        <v>175</v>
      </c>
      <c r="BV72" s="164" t="s">
        <v>175</v>
      </c>
      <c r="BW72" s="164"/>
      <c r="BX72" s="164" t="s">
        <v>175</v>
      </c>
      <c r="BY72" s="164" t="s">
        <v>175</v>
      </c>
      <c r="BZ72" s="164"/>
      <c r="CA72" s="182">
        <f t="shared" si="1"/>
        <v>0</v>
      </c>
    </row>
    <row r="73" spans="1:79" ht="15.65" customHeight="1" x14ac:dyDescent="0.25">
      <c r="A73" s="135">
        <v>31</v>
      </c>
      <c r="B73" s="12" t="s">
        <v>77</v>
      </c>
      <c r="C73" s="464" t="s">
        <v>283</v>
      </c>
      <c r="D73" s="158" t="s">
        <v>175</v>
      </c>
      <c r="E73" s="159" t="s">
        <v>175</v>
      </c>
      <c r="F73" s="159">
        <v>2</v>
      </c>
      <c r="G73" s="159"/>
      <c r="H73" s="159"/>
      <c r="I73" s="159" t="s">
        <v>175</v>
      </c>
      <c r="J73" s="159" t="s">
        <v>175</v>
      </c>
      <c r="K73" s="159"/>
      <c r="L73" s="159" t="s">
        <v>175</v>
      </c>
      <c r="M73" s="159" t="s">
        <v>175</v>
      </c>
      <c r="N73" s="159" t="s">
        <v>175</v>
      </c>
      <c r="O73" s="159">
        <v>3</v>
      </c>
      <c r="P73" s="159" t="s">
        <v>175</v>
      </c>
      <c r="Q73" s="159" t="s">
        <v>175</v>
      </c>
      <c r="R73" s="159" t="s">
        <v>175</v>
      </c>
      <c r="S73" s="159" t="s">
        <v>175</v>
      </c>
      <c r="T73" s="159" t="s">
        <v>175</v>
      </c>
      <c r="U73" s="159" t="s">
        <v>175</v>
      </c>
      <c r="V73" s="159" t="s">
        <v>175</v>
      </c>
      <c r="W73" s="159"/>
      <c r="X73" s="159" t="s">
        <v>175</v>
      </c>
      <c r="Y73" s="159" t="s">
        <v>175</v>
      </c>
      <c r="Z73" s="159" t="s">
        <v>175</v>
      </c>
      <c r="AA73" s="159" t="s">
        <v>175</v>
      </c>
      <c r="AB73" s="159" t="s">
        <v>175</v>
      </c>
      <c r="AC73" s="159">
        <v>1</v>
      </c>
      <c r="AD73" s="159">
        <v>1</v>
      </c>
      <c r="AE73" s="159"/>
      <c r="AF73" s="159" t="s">
        <v>175</v>
      </c>
      <c r="AG73" s="159" t="s">
        <v>175</v>
      </c>
      <c r="AH73" s="159" t="s">
        <v>175</v>
      </c>
      <c r="AI73" s="200" t="s">
        <v>175</v>
      </c>
      <c r="AJ73" s="160"/>
      <c r="AK73" s="159" t="s">
        <v>175</v>
      </c>
      <c r="AL73" s="159" t="s">
        <v>175</v>
      </c>
      <c r="AM73" s="160" t="s">
        <v>175</v>
      </c>
      <c r="AN73" s="160" t="s">
        <v>175</v>
      </c>
      <c r="AO73" s="160" t="s">
        <v>175</v>
      </c>
      <c r="AP73" s="159" t="s">
        <v>175</v>
      </c>
      <c r="AQ73" s="159" t="s">
        <v>175</v>
      </c>
      <c r="AR73" s="159" t="s">
        <v>175</v>
      </c>
      <c r="AS73" s="159" t="s">
        <v>175</v>
      </c>
      <c r="AT73" s="159" t="s">
        <v>175</v>
      </c>
      <c r="AU73" s="159"/>
      <c r="AV73" s="159"/>
      <c r="AW73" s="159" t="s">
        <v>175</v>
      </c>
      <c r="AX73" s="159" t="s">
        <v>175</v>
      </c>
      <c r="AY73" s="159">
        <v>9</v>
      </c>
      <c r="AZ73" s="159" t="s">
        <v>175</v>
      </c>
      <c r="BA73" s="159" t="s">
        <v>175</v>
      </c>
      <c r="BB73" s="159"/>
      <c r="BC73" s="159"/>
      <c r="BD73" s="159" t="s">
        <v>175</v>
      </c>
      <c r="BE73" s="159" t="s">
        <v>175</v>
      </c>
      <c r="BF73" s="159" t="s">
        <v>175</v>
      </c>
      <c r="BG73" s="159" t="s">
        <v>175</v>
      </c>
      <c r="BH73" s="159" t="s">
        <v>175</v>
      </c>
      <c r="BI73" s="159" t="s">
        <v>175</v>
      </c>
      <c r="BJ73" s="159" t="s">
        <v>175</v>
      </c>
      <c r="BK73" s="159" t="s">
        <v>175</v>
      </c>
      <c r="BL73" s="159" t="s">
        <v>175</v>
      </c>
      <c r="BM73" s="159"/>
      <c r="BN73" s="159" t="s">
        <v>175</v>
      </c>
      <c r="BO73" s="159" t="s">
        <v>175</v>
      </c>
      <c r="BP73" s="159" t="s">
        <v>175</v>
      </c>
      <c r="BQ73" s="159"/>
      <c r="BR73" s="159" t="s">
        <v>175</v>
      </c>
      <c r="BS73" s="159" t="s">
        <v>175</v>
      </c>
      <c r="BT73" s="159">
        <v>23</v>
      </c>
      <c r="BU73" s="159" t="s">
        <v>175</v>
      </c>
      <c r="BV73" s="159" t="s">
        <v>175</v>
      </c>
      <c r="BW73" s="159"/>
      <c r="BX73" s="159" t="s">
        <v>175</v>
      </c>
      <c r="BY73" s="159">
        <v>2</v>
      </c>
      <c r="BZ73" s="159"/>
      <c r="CA73" s="180">
        <f t="shared" si="1"/>
        <v>41</v>
      </c>
    </row>
    <row r="74" spans="1:79" ht="15.65" customHeight="1" x14ac:dyDescent="0.25">
      <c r="A74" s="136"/>
      <c r="B74" s="11"/>
      <c r="C74" s="465"/>
      <c r="D74" s="163" t="s">
        <v>175</v>
      </c>
      <c r="E74" s="164" t="s">
        <v>175</v>
      </c>
      <c r="F74" s="164">
        <v>3</v>
      </c>
      <c r="G74" s="164"/>
      <c r="H74" s="164"/>
      <c r="I74" s="164" t="s">
        <v>175</v>
      </c>
      <c r="J74" s="164" t="s">
        <v>175</v>
      </c>
      <c r="K74" s="164"/>
      <c r="L74" s="164" t="s">
        <v>175</v>
      </c>
      <c r="M74" s="164" t="s">
        <v>175</v>
      </c>
      <c r="N74" s="164" t="s">
        <v>175</v>
      </c>
      <c r="O74" s="164" t="s">
        <v>175</v>
      </c>
      <c r="P74" s="164" t="s">
        <v>175</v>
      </c>
      <c r="Q74" s="164">
        <v>2</v>
      </c>
      <c r="R74" s="164" t="s">
        <v>175</v>
      </c>
      <c r="S74" s="164" t="s">
        <v>175</v>
      </c>
      <c r="T74" s="164" t="s">
        <v>175</v>
      </c>
      <c r="U74" s="164" t="s">
        <v>175</v>
      </c>
      <c r="V74" s="164" t="s">
        <v>175</v>
      </c>
      <c r="W74" s="164"/>
      <c r="X74" s="164" t="s">
        <v>175</v>
      </c>
      <c r="Y74" s="164" t="s">
        <v>175</v>
      </c>
      <c r="Z74" s="164" t="s">
        <v>175</v>
      </c>
      <c r="AA74" s="164" t="s">
        <v>175</v>
      </c>
      <c r="AB74" s="164" t="s">
        <v>175</v>
      </c>
      <c r="AC74" s="164" t="s">
        <v>175</v>
      </c>
      <c r="AD74" s="164" t="s">
        <v>175</v>
      </c>
      <c r="AE74" s="164"/>
      <c r="AF74" s="164" t="s">
        <v>175</v>
      </c>
      <c r="AG74" s="164" t="s">
        <v>175</v>
      </c>
      <c r="AH74" s="164" t="s">
        <v>175</v>
      </c>
      <c r="AI74" s="201" t="s">
        <v>175</v>
      </c>
      <c r="AJ74" s="165"/>
      <c r="AK74" s="164" t="s">
        <v>175</v>
      </c>
      <c r="AL74" s="164" t="s">
        <v>175</v>
      </c>
      <c r="AM74" s="185" t="s">
        <v>175</v>
      </c>
      <c r="AN74" s="185" t="s">
        <v>175</v>
      </c>
      <c r="AO74" s="185" t="s">
        <v>175</v>
      </c>
      <c r="AP74" s="164" t="s">
        <v>175</v>
      </c>
      <c r="AQ74" s="164" t="s">
        <v>175</v>
      </c>
      <c r="AR74" s="164" t="s">
        <v>175</v>
      </c>
      <c r="AS74" s="164" t="s">
        <v>175</v>
      </c>
      <c r="AT74" s="164" t="s">
        <v>175</v>
      </c>
      <c r="AU74" s="164"/>
      <c r="AV74" s="164"/>
      <c r="AW74" s="164" t="s">
        <v>175</v>
      </c>
      <c r="AX74" s="164" t="s">
        <v>175</v>
      </c>
      <c r="AY74" s="164" t="s">
        <v>175</v>
      </c>
      <c r="AZ74" s="164" t="s">
        <v>175</v>
      </c>
      <c r="BA74" s="164" t="s">
        <v>175</v>
      </c>
      <c r="BB74" s="164"/>
      <c r="BC74" s="164"/>
      <c r="BD74" s="164" t="s">
        <v>175</v>
      </c>
      <c r="BE74" s="164" t="s">
        <v>175</v>
      </c>
      <c r="BF74" s="164" t="s">
        <v>175</v>
      </c>
      <c r="BG74" s="164" t="s">
        <v>175</v>
      </c>
      <c r="BH74" s="164" t="s">
        <v>175</v>
      </c>
      <c r="BI74" s="164" t="s">
        <v>175</v>
      </c>
      <c r="BJ74" s="164" t="s">
        <v>175</v>
      </c>
      <c r="BK74" s="164" t="s">
        <v>175</v>
      </c>
      <c r="BL74" s="164" t="s">
        <v>175</v>
      </c>
      <c r="BM74" s="164"/>
      <c r="BN74" s="164" t="s">
        <v>175</v>
      </c>
      <c r="BO74" s="164" t="s">
        <v>175</v>
      </c>
      <c r="BP74" s="164" t="s">
        <v>175</v>
      </c>
      <c r="BQ74" s="164"/>
      <c r="BR74" s="164" t="s">
        <v>175</v>
      </c>
      <c r="BS74" s="164" t="s">
        <v>175</v>
      </c>
      <c r="BT74" s="164" t="s">
        <v>175</v>
      </c>
      <c r="BU74" s="164" t="s">
        <v>175</v>
      </c>
      <c r="BV74" s="164" t="s">
        <v>175</v>
      </c>
      <c r="BW74" s="164"/>
      <c r="BX74" s="164" t="s">
        <v>175</v>
      </c>
      <c r="BY74" s="164" t="s">
        <v>175</v>
      </c>
      <c r="BZ74" s="164"/>
      <c r="CA74" s="182">
        <f t="shared" si="1"/>
        <v>5</v>
      </c>
    </row>
    <row r="75" spans="1:79" ht="15.65" customHeight="1" x14ac:dyDescent="0.25">
      <c r="A75" s="135">
        <v>32</v>
      </c>
      <c r="B75" s="12" t="s">
        <v>79</v>
      </c>
      <c r="C75" s="464" t="s">
        <v>284</v>
      </c>
      <c r="D75" s="158" t="s">
        <v>175</v>
      </c>
      <c r="E75" s="159" t="s">
        <v>175</v>
      </c>
      <c r="F75" s="159" t="s">
        <v>175</v>
      </c>
      <c r="G75" s="159"/>
      <c r="H75" s="159"/>
      <c r="I75" s="159" t="s">
        <v>175</v>
      </c>
      <c r="J75" s="159" t="s">
        <v>175</v>
      </c>
      <c r="K75" s="159"/>
      <c r="L75" s="159" t="s">
        <v>175</v>
      </c>
      <c r="M75" s="159" t="s">
        <v>175</v>
      </c>
      <c r="N75" s="159" t="s">
        <v>175</v>
      </c>
      <c r="O75" s="159" t="s">
        <v>175</v>
      </c>
      <c r="P75" s="159" t="s">
        <v>175</v>
      </c>
      <c r="Q75" s="159" t="s">
        <v>175</v>
      </c>
      <c r="R75" s="159" t="s">
        <v>175</v>
      </c>
      <c r="S75" s="159" t="s">
        <v>175</v>
      </c>
      <c r="T75" s="159" t="s">
        <v>175</v>
      </c>
      <c r="U75" s="159" t="s">
        <v>175</v>
      </c>
      <c r="V75" s="159" t="s">
        <v>175</v>
      </c>
      <c r="W75" s="159"/>
      <c r="X75" s="159" t="s">
        <v>175</v>
      </c>
      <c r="Y75" s="159" t="s">
        <v>175</v>
      </c>
      <c r="Z75" s="159" t="s">
        <v>175</v>
      </c>
      <c r="AA75" s="159" t="s">
        <v>175</v>
      </c>
      <c r="AB75" s="159" t="s">
        <v>175</v>
      </c>
      <c r="AC75" s="159" t="s">
        <v>175</v>
      </c>
      <c r="AD75" s="159" t="s">
        <v>175</v>
      </c>
      <c r="AE75" s="159"/>
      <c r="AF75" s="159" t="s">
        <v>175</v>
      </c>
      <c r="AG75" s="159" t="s">
        <v>175</v>
      </c>
      <c r="AH75" s="159" t="s">
        <v>175</v>
      </c>
      <c r="AI75" s="159" t="s">
        <v>175</v>
      </c>
      <c r="AJ75" s="159"/>
      <c r="AK75" s="159" t="s">
        <v>175</v>
      </c>
      <c r="AL75" s="159" t="s">
        <v>175</v>
      </c>
      <c r="AM75" s="159" t="s">
        <v>175</v>
      </c>
      <c r="AN75" s="159" t="s">
        <v>175</v>
      </c>
      <c r="AO75" s="159" t="s">
        <v>175</v>
      </c>
      <c r="AP75" s="159" t="s">
        <v>175</v>
      </c>
      <c r="AQ75" s="159" t="s">
        <v>175</v>
      </c>
      <c r="AR75" s="159" t="s">
        <v>175</v>
      </c>
      <c r="AS75" s="159" t="s">
        <v>175</v>
      </c>
      <c r="AT75" s="159" t="s">
        <v>175</v>
      </c>
      <c r="AU75" s="159"/>
      <c r="AV75" s="159"/>
      <c r="AW75" s="159" t="s">
        <v>175</v>
      </c>
      <c r="AX75" s="159" t="s">
        <v>175</v>
      </c>
      <c r="AY75" s="159" t="s">
        <v>175</v>
      </c>
      <c r="AZ75" s="159" t="s">
        <v>175</v>
      </c>
      <c r="BA75" s="159" t="s">
        <v>175</v>
      </c>
      <c r="BB75" s="159"/>
      <c r="BC75" s="159"/>
      <c r="BD75" s="159" t="s">
        <v>175</v>
      </c>
      <c r="BE75" s="159" t="s">
        <v>175</v>
      </c>
      <c r="BF75" s="159" t="s">
        <v>175</v>
      </c>
      <c r="BG75" s="159" t="s">
        <v>175</v>
      </c>
      <c r="BH75" s="159" t="s">
        <v>175</v>
      </c>
      <c r="BI75" s="159" t="s">
        <v>175</v>
      </c>
      <c r="BJ75" s="159" t="s">
        <v>175</v>
      </c>
      <c r="BK75" s="159" t="s">
        <v>175</v>
      </c>
      <c r="BL75" s="159" t="s">
        <v>175</v>
      </c>
      <c r="BM75" s="159"/>
      <c r="BN75" s="159" t="s">
        <v>175</v>
      </c>
      <c r="BO75" s="159" t="s">
        <v>175</v>
      </c>
      <c r="BP75" s="159" t="s">
        <v>175</v>
      </c>
      <c r="BQ75" s="159"/>
      <c r="BR75" s="159" t="s">
        <v>175</v>
      </c>
      <c r="BS75" s="159" t="s">
        <v>175</v>
      </c>
      <c r="BT75" s="159" t="s">
        <v>175</v>
      </c>
      <c r="BU75" s="159" t="s">
        <v>175</v>
      </c>
      <c r="BV75" s="159" t="s">
        <v>175</v>
      </c>
      <c r="BW75" s="159"/>
      <c r="BX75" s="159" t="s">
        <v>175</v>
      </c>
      <c r="BY75" s="159" t="s">
        <v>175</v>
      </c>
      <c r="BZ75" s="159"/>
      <c r="CA75" s="162" t="s">
        <v>5</v>
      </c>
    </row>
    <row r="76" spans="1:79" ht="15.65" customHeight="1" x14ac:dyDescent="0.25">
      <c r="A76" s="136"/>
      <c r="B76" s="11"/>
      <c r="C76" s="465"/>
      <c r="D76" s="163" t="s">
        <v>175</v>
      </c>
      <c r="E76" s="164" t="s">
        <v>175</v>
      </c>
      <c r="F76" s="164" t="s">
        <v>175</v>
      </c>
      <c r="G76" s="164"/>
      <c r="H76" s="164"/>
      <c r="I76" s="164" t="s">
        <v>175</v>
      </c>
      <c r="J76" s="164" t="s">
        <v>175</v>
      </c>
      <c r="K76" s="164"/>
      <c r="L76" s="164" t="s">
        <v>175</v>
      </c>
      <c r="M76" s="164" t="s">
        <v>175</v>
      </c>
      <c r="N76" s="164" t="s">
        <v>175</v>
      </c>
      <c r="O76" s="164" t="s">
        <v>175</v>
      </c>
      <c r="P76" s="164" t="s">
        <v>175</v>
      </c>
      <c r="Q76" s="164" t="s">
        <v>175</v>
      </c>
      <c r="R76" s="164" t="s">
        <v>175</v>
      </c>
      <c r="S76" s="164" t="s">
        <v>175</v>
      </c>
      <c r="T76" s="164" t="s">
        <v>175</v>
      </c>
      <c r="U76" s="164" t="s">
        <v>175</v>
      </c>
      <c r="V76" s="164" t="s">
        <v>175</v>
      </c>
      <c r="W76" s="164"/>
      <c r="X76" s="164" t="s">
        <v>175</v>
      </c>
      <c r="Y76" s="164" t="s">
        <v>175</v>
      </c>
      <c r="Z76" s="164" t="s">
        <v>175</v>
      </c>
      <c r="AA76" s="164" t="s">
        <v>175</v>
      </c>
      <c r="AB76" s="164" t="s">
        <v>175</v>
      </c>
      <c r="AC76" s="164" t="s">
        <v>175</v>
      </c>
      <c r="AD76" s="164" t="s">
        <v>175</v>
      </c>
      <c r="AE76" s="164"/>
      <c r="AF76" s="164" t="s">
        <v>175</v>
      </c>
      <c r="AG76" s="164" t="s">
        <v>175</v>
      </c>
      <c r="AH76" s="164" t="s">
        <v>175</v>
      </c>
      <c r="AI76" s="164" t="s">
        <v>175</v>
      </c>
      <c r="AJ76" s="164"/>
      <c r="AK76" s="164" t="s">
        <v>175</v>
      </c>
      <c r="AL76" s="164" t="s">
        <v>175</v>
      </c>
      <c r="AM76" s="164" t="s">
        <v>175</v>
      </c>
      <c r="AN76" s="164" t="s">
        <v>175</v>
      </c>
      <c r="AO76" s="164" t="s">
        <v>175</v>
      </c>
      <c r="AP76" s="164" t="s">
        <v>175</v>
      </c>
      <c r="AQ76" s="164" t="s">
        <v>175</v>
      </c>
      <c r="AR76" s="164" t="s">
        <v>175</v>
      </c>
      <c r="AS76" s="164" t="s">
        <v>175</v>
      </c>
      <c r="AT76" s="164" t="s">
        <v>175</v>
      </c>
      <c r="AU76" s="164"/>
      <c r="AV76" s="164"/>
      <c r="AW76" s="164" t="s">
        <v>175</v>
      </c>
      <c r="AX76" s="164" t="s">
        <v>175</v>
      </c>
      <c r="AY76" s="164" t="s">
        <v>175</v>
      </c>
      <c r="AZ76" s="164" t="s">
        <v>175</v>
      </c>
      <c r="BA76" s="164" t="s">
        <v>175</v>
      </c>
      <c r="BB76" s="164"/>
      <c r="BC76" s="164"/>
      <c r="BD76" s="164" t="s">
        <v>175</v>
      </c>
      <c r="BE76" s="164" t="s">
        <v>175</v>
      </c>
      <c r="BF76" s="164" t="s">
        <v>175</v>
      </c>
      <c r="BG76" s="164" t="s">
        <v>175</v>
      </c>
      <c r="BH76" s="164" t="s">
        <v>175</v>
      </c>
      <c r="BI76" s="164" t="s">
        <v>175</v>
      </c>
      <c r="BJ76" s="164" t="s">
        <v>175</v>
      </c>
      <c r="BK76" s="164" t="s">
        <v>175</v>
      </c>
      <c r="BL76" s="164" t="s">
        <v>175</v>
      </c>
      <c r="BM76" s="164"/>
      <c r="BN76" s="164" t="s">
        <v>175</v>
      </c>
      <c r="BO76" s="164" t="s">
        <v>175</v>
      </c>
      <c r="BP76" s="164" t="s">
        <v>175</v>
      </c>
      <c r="BQ76" s="164"/>
      <c r="BR76" s="164" t="s">
        <v>175</v>
      </c>
      <c r="BS76" s="164" t="s">
        <v>175</v>
      </c>
      <c r="BT76" s="164" t="s">
        <v>175</v>
      </c>
      <c r="BU76" s="164" t="s">
        <v>175</v>
      </c>
      <c r="BV76" s="164" t="s">
        <v>175</v>
      </c>
      <c r="BW76" s="164"/>
      <c r="BX76" s="164" t="s">
        <v>175</v>
      </c>
      <c r="BY76" s="164" t="s">
        <v>175</v>
      </c>
      <c r="BZ76" s="164"/>
      <c r="CA76" s="167" t="s">
        <v>5</v>
      </c>
    </row>
    <row r="77" spans="1:79" ht="15.65" customHeight="1" x14ac:dyDescent="0.25">
      <c r="A77" s="135">
        <v>33</v>
      </c>
      <c r="B77" s="12" t="s">
        <v>81</v>
      </c>
      <c r="C77" s="464" t="s">
        <v>80</v>
      </c>
      <c r="D77" s="158"/>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98"/>
      <c r="AK77" s="186"/>
      <c r="AL77" s="196"/>
      <c r="AM77" s="159"/>
      <c r="AN77" s="159"/>
      <c r="AO77" s="159"/>
      <c r="AP77" s="159"/>
      <c r="AQ77" s="159"/>
      <c r="AR77" s="159"/>
      <c r="AS77" s="159"/>
      <c r="AT77" s="159"/>
      <c r="AU77" s="159"/>
      <c r="AV77" s="159"/>
      <c r="AW77" s="159"/>
      <c r="AX77" s="159"/>
      <c r="AY77" s="159"/>
      <c r="AZ77" s="159"/>
      <c r="BA77" s="159"/>
      <c r="BB77" s="159"/>
      <c r="BC77" s="159"/>
      <c r="BD77" s="159"/>
      <c r="BE77" s="159"/>
      <c r="BF77" s="159"/>
      <c r="BG77" s="159"/>
      <c r="BH77" s="159"/>
      <c r="BI77" s="159"/>
      <c r="BJ77" s="159"/>
      <c r="BK77" s="159"/>
      <c r="BL77" s="159"/>
      <c r="BM77" s="159"/>
      <c r="BN77" s="159"/>
      <c r="BO77" s="159"/>
      <c r="BP77" s="159"/>
      <c r="BQ77" s="159"/>
      <c r="BR77" s="159"/>
      <c r="BS77" s="159"/>
      <c r="BT77" s="159"/>
      <c r="BU77" s="159"/>
      <c r="BV77" s="159"/>
      <c r="BW77" s="159"/>
      <c r="BX77" s="159"/>
      <c r="BY77" s="159"/>
      <c r="BZ77" s="159"/>
      <c r="CA77" s="180">
        <f t="shared" ref="CA77:CA96" si="2">SUM(D77:BZ77)</f>
        <v>0</v>
      </c>
    </row>
    <row r="78" spans="1:79" ht="15.65" customHeight="1" x14ac:dyDescent="0.25">
      <c r="A78" s="136"/>
      <c r="B78" s="11"/>
      <c r="C78" s="465"/>
      <c r="D78" s="163"/>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99"/>
      <c r="AK78" s="187"/>
      <c r="AL78" s="197"/>
      <c r="AM78" s="164"/>
      <c r="AN78" s="164"/>
      <c r="AO78" s="164"/>
      <c r="AP78" s="164"/>
      <c r="AQ78" s="164"/>
      <c r="AR78" s="164"/>
      <c r="AS78" s="164"/>
      <c r="AT78" s="164"/>
      <c r="AU78" s="164"/>
      <c r="AV78" s="164"/>
      <c r="AW78" s="164"/>
      <c r="AX78" s="164"/>
      <c r="AY78" s="164"/>
      <c r="AZ78" s="164"/>
      <c r="BA78" s="164"/>
      <c r="BB78" s="164"/>
      <c r="BC78" s="164"/>
      <c r="BD78" s="164"/>
      <c r="BE78" s="164"/>
      <c r="BF78" s="164"/>
      <c r="BG78" s="164"/>
      <c r="BH78" s="164"/>
      <c r="BI78" s="164"/>
      <c r="BJ78" s="164"/>
      <c r="BK78" s="164"/>
      <c r="BL78" s="164"/>
      <c r="BM78" s="164"/>
      <c r="BN78" s="164"/>
      <c r="BO78" s="164"/>
      <c r="BP78" s="164"/>
      <c r="BQ78" s="164"/>
      <c r="BR78" s="164"/>
      <c r="BS78" s="164"/>
      <c r="BT78" s="164"/>
      <c r="BU78" s="164"/>
      <c r="BV78" s="164"/>
      <c r="BW78" s="164"/>
      <c r="BX78" s="164"/>
      <c r="BY78" s="164"/>
      <c r="BZ78" s="164"/>
      <c r="CA78" s="182">
        <f t="shared" si="2"/>
        <v>0</v>
      </c>
    </row>
    <row r="79" spans="1:79" ht="15.65" customHeight="1" x14ac:dyDescent="0.25">
      <c r="A79" s="135">
        <v>34</v>
      </c>
      <c r="B79" s="12" t="s">
        <v>82</v>
      </c>
      <c r="C79" s="464" t="s">
        <v>285</v>
      </c>
      <c r="D79" s="158" t="s">
        <v>175</v>
      </c>
      <c r="E79" s="159" t="s">
        <v>175</v>
      </c>
      <c r="F79" s="159">
        <v>1</v>
      </c>
      <c r="G79" s="159"/>
      <c r="H79" s="159"/>
      <c r="I79" s="159" t="s">
        <v>175</v>
      </c>
      <c r="J79" s="159" t="s">
        <v>175</v>
      </c>
      <c r="K79" s="159"/>
      <c r="L79" s="159" t="s">
        <v>175</v>
      </c>
      <c r="M79" s="159" t="s">
        <v>175</v>
      </c>
      <c r="N79" s="159" t="s">
        <v>175</v>
      </c>
      <c r="O79" s="159">
        <v>11</v>
      </c>
      <c r="P79" s="159" t="s">
        <v>175</v>
      </c>
      <c r="Q79" s="159" t="s">
        <v>175</v>
      </c>
      <c r="R79" s="159" t="s">
        <v>175</v>
      </c>
      <c r="S79" s="159" t="s">
        <v>175</v>
      </c>
      <c r="T79" s="159" t="s">
        <v>175</v>
      </c>
      <c r="U79" s="159" t="s">
        <v>175</v>
      </c>
      <c r="V79" s="159" t="s">
        <v>175</v>
      </c>
      <c r="W79" s="159"/>
      <c r="X79" s="159" t="s">
        <v>175</v>
      </c>
      <c r="Y79" s="159" t="s">
        <v>175</v>
      </c>
      <c r="Z79" s="159" t="s">
        <v>175</v>
      </c>
      <c r="AA79" s="159" t="s">
        <v>175</v>
      </c>
      <c r="AB79" s="159" t="s">
        <v>175</v>
      </c>
      <c r="AC79" s="159" t="s">
        <v>175</v>
      </c>
      <c r="AD79" s="159" t="s">
        <v>175</v>
      </c>
      <c r="AE79" s="159"/>
      <c r="AF79" s="159" t="s">
        <v>175</v>
      </c>
      <c r="AG79" s="159" t="s">
        <v>175</v>
      </c>
      <c r="AH79" s="159" t="s">
        <v>175</v>
      </c>
      <c r="AI79" s="159" t="s">
        <v>175</v>
      </c>
      <c r="AJ79" s="159"/>
      <c r="AK79" s="159" t="s">
        <v>175</v>
      </c>
      <c r="AL79" s="183" t="s">
        <v>175</v>
      </c>
      <c r="AM79" s="159" t="s">
        <v>175</v>
      </c>
      <c r="AN79" s="159" t="s">
        <v>175</v>
      </c>
      <c r="AO79" s="159" t="s">
        <v>175</v>
      </c>
      <c r="AP79" s="159" t="s">
        <v>175</v>
      </c>
      <c r="AQ79" s="159" t="s">
        <v>175</v>
      </c>
      <c r="AR79" s="159" t="s">
        <v>175</v>
      </c>
      <c r="AS79" s="159" t="s">
        <v>175</v>
      </c>
      <c r="AT79" s="159" t="s">
        <v>175</v>
      </c>
      <c r="AU79" s="159"/>
      <c r="AV79" s="159"/>
      <c r="AW79" s="159" t="s">
        <v>175</v>
      </c>
      <c r="AX79" s="159" t="s">
        <v>175</v>
      </c>
      <c r="AY79" s="159">
        <v>1</v>
      </c>
      <c r="AZ79" s="159" t="s">
        <v>175</v>
      </c>
      <c r="BA79" s="159" t="s">
        <v>175</v>
      </c>
      <c r="BB79" s="159"/>
      <c r="BC79" s="159"/>
      <c r="BD79" s="159" t="s">
        <v>175</v>
      </c>
      <c r="BE79" s="159" t="s">
        <v>175</v>
      </c>
      <c r="BF79" s="159" t="s">
        <v>175</v>
      </c>
      <c r="BG79" s="159" t="s">
        <v>175</v>
      </c>
      <c r="BH79" s="159" t="s">
        <v>175</v>
      </c>
      <c r="BI79" s="159" t="s">
        <v>175</v>
      </c>
      <c r="BJ79" s="159" t="s">
        <v>175</v>
      </c>
      <c r="BK79" s="159" t="s">
        <v>175</v>
      </c>
      <c r="BL79" s="159" t="s">
        <v>175</v>
      </c>
      <c r="BM79" s="159"/>
      <c r="BN79" s="159" t="s">
        <v>175</v>
      </c>
      <c r="BO79" s="159" t="s">
        <v>175</v>
      </c>
      <c r="BP79" s="159" t="s">
        <v>175</v>
      </c>
      <c r="BQ79" s="159"/>
      <c r="BR79" s="159" t="s">
        <v>175</v>
      </c>
      <c r="BS79" s="159" t="s">
        <v>175</v>
      </c>
      <c r="BT79" s="159">
        <v>3</v>
      </c>
      <c r="BU79" s="159" t="s">
        <v>175</v>
      </c>
      <c r="BV79" s="159" t="s">
        <v>175</v>
      </c>
      <c r="BW79" s="159"/>
      <c r="BX79" s="159" t="s">
        <v>175</v>
      </c>
      <c r="BY79" s="159" t="s">
        <v>175</v>
      </c>
      <c r="BZ79" s="159" t="s">
        <v>175</v>
      </c>
      <c r="CA79" s="180">
        <f t="shared" si="2"/>
        <v>16</v>
      </c>
    </row>
    <row r="80" spans="1:79" ht="15.65" customHeight="1" x14ac:dyDescent="0.25">
      <c r="A80" s="138"/>
      <c r="B80" s="11"/>
      <c r="C80" s="465"/>
      <c r="D80" s="163" t="s">
        <v>175</v>
      </c>
      <c r="E80" s="164" t="s">
        <v>175</v>
      </c>
      <c r="F80" s="164" t="s">
        <v>175</v>
      </c>
      <c r="G80" s="164"/>
      <c r="H80" s="164"/>
      <c r="I80" s="164" t="s">
        <v>175</v>
      </c>
      <c r="J80" s="164" t="s">
        <v>175</v>
      </c>
      <c r="K80" s="164"/>
      <c r="L80" s="164" t="s">
        <v>175</v>
      </c>
      <c r="M80" s="164" t="s">
        <v>175</v>
      </c>
      <c r="N80" s="164" t="s">
        <v>175</v>
      </c>
      <c r="O80" s="164" t="s">
        <v>175</v>
      </c>
      <c r="P80" s="164" t="s">
        <v>175</v>
      </c>
      <c r="Q80" s="164" t="s">
        <v>175</v>
      </c>
      <c r="R80" s="164" t="s">
        <v>175</v>
      </c>
      <c r="S80" s="164" t="s">
        <v>175</v>
      </c>
      <c r="T80" s="164" t="s">
        <v>175</v>
      </c>
      <c r="U80" s="164" t="s">
        <v>175</v>
      </c>
      <c r="V80" s="164" t="s">
        <v>175</v>
      </c>
      <c r="W80" s="164"/>
      <c r="X80" s="164" t="s">
        <v>175</v>
      </c>
      <c r="Y80" s="164" t="s">
        <v>175</v>
      </c>
      <c r="Z80" s="164" t="s">
        <v>175</v>
      </c>
      <c r="AA80" s="164">
        <v>4</v>
      </c>
      <c r="AB80" s="164" t="s">
        <v>175</v>
      </c>
      <c r="AC80" s="164" t="s">
        <v>175</v>
      </c>
      <c r="AD80" s="164" t="s">
        <v>175</v>
      </c>
      <c r="AE80" s="164"/>
      <c r="AF80" s="164" t="s">
        <v>175</v>
      </c>
      <c r="AG80" s="164" t="s">
        <v>175</v>
      </c>
      <c r="AH80" s="164" t="s">
        <v>175</v>
      </c>
      <c r="AI80" s="164" t="s">
        <v>175</v>
      </c>
      <c r="AJ80" s="164"/>
      <c r="AK80" s="164" t="s">
        <v>175</v>
      </c>
      <c r="AL80" s="184" t="s">
        <v>175</v>
      </c>
      <c r="AM80" s="164" t="s">
        <v>175</v>
      </c>
      <c r="AN80" s="164" t="s">
        <v>175</v>
      </c>
      <c r="AO80" s="164" t="s">
        <v>175</v>
      </c>
      <c r="AP80" s="164" t="s">
        <v>175</v>
      </c>
      <c r="AQ80" s="164" t="s">
        <v>175</v>
      </c>
      <c r="AR80" s="164" t="s">
        <v>175</v>
      </c>
      <c r="AS80" s="164" t="s">
        <v>175</v>
      </c>
      <c r="AT80" s="164" t="s">
        <v>175</v>
      </c>
      <c r="AU80" s="164"/>
      <c r="AV80" s="164"/>
      <c r="AW80" s="164" t="s">
        <v>175</v>
      </c>
      <c r="AX80" s="164" t="s">
        <v>175</v>
      </c>
      <c r="AY80" s="164">
        <v>3</v>
      </c>
      <c r="AZ80" s="164" t="s">
        <v>175</v>
      </c>
      <c r="BA80" s="164" t="s">
        <v>175</v>
      </c>
      <c r="BB80" s="164"/>
      <c r="BC80" s="164"/>
      <c r="BD80" s="164" t="s">
        <v>175</v>
      </c>
      <c r="BE80" s="164" t="s">
        <v>175</v>
      </c>
      <c r="BF80" s="164" t="s">
        <v>175</v>
      </c>
      <c r="BG80" s="164" t="s">
        <v>175</v>
      </c>
      <c r="BH80" s="164" t="s">
        <v>175</v>
      </c>
      <c r="BI80" s="164" t="s">
        <v>175</v>
      </c>
      <c r="BJ80" s="164" t="s">
        <v>175</v>
      </c>
      <c r="BK80" s="164" t="s">
        <v>175</v>
      </c>
      <c r="BL80" s="164" t="s">
        <v>175</v>
      </c>
      <c r="BM80" s="164"/>
      <c r="BN80" s="164" t="s">
        <v>175</v>
      </c>
      <c r="BO80" s="164" t="s">
        <v>175</v>
      </c>
      <c r="BP80" s="164" t="s">
        <v>175</v>
      </c>
      <c r="BQ80" s="164"/>
      <c r="BR80" s="164" t="s">
        <v>175</v>
      </c>
      <c r="BS80" s="164" t="s">
        <v>175</v>
      </c>
      <c r="BT80" s="164">
        <v>7</v>
      </c>
      <c r="BU80" s="164" t="s">
        <v>175</v>
      </c>
      <c r="BV80" s="164" t="s">
        <v>175</v>
      </c>
      <c r="BW80" s="164"/>
      <c r="BX80" s="164" t="s">
        <v>175</v>
      </c>
      <c r="BY80" s="164" t="s">
        <v>175</v>
      </c>
      <c r="BZ80" s="164" t="s">
        <v>175</v>
      </c>
      <c r="CA80" s="182">
        <f t="shared" si="2"/>
        <v>14</v>
      </c>
    </row>
    <row r="81" spans="1:79" ht="15.65" customHeight="1" x14ac:dyDescent="0.25">
      <c r="A81" s="135">
        <v>35</v>
      </c>
      <c r="B81" s="12" t="s">
        <v>85</v>
      </c>
      <c r="C81" s="464" t="s">
        <v>84</v>
      </c>
      <c r="D81" s="202" t="s">
        <v>175</v>
      </c>
      <c r="E81" s="203" t="s">
        <v>175</v>
      </c>
      <c r="F81" s="203">
        <v>13</v>
      </c>
      <c r="G81" s="203"/>
      <c r="H81" s="203"/>
      <c r="I81" s="203">
        <v>2</v>
      </c>
      <c r="J81" s="203" t="s">
        <v>175</v>
      </c>
      <c r="K81" s="203"/>
      <c r="L81" s="203" t="s">
        <v>175</v>
      </c>
      <c r="M81" s="203" t="s">
        <v>175</v>
      </c>
      <c r="N81" s="203">
        <v>1</v>
      </c>
      <c r="O81" s="203">
        <v>1</v>
      </c>
      <c r="P81" s="203" t="s">
        <v>175</v>
      </c>
      <c r="Q81" s="203">
        <v>5</v>
      </c>
      <c r="R81" s="203">
        <v>1</v>
      </c>
      <c r="S81" s="203" t="s">
        <v>175</v>
      </c>
      <c r="T81" s="203" t="s">
        <v>175</v>
      </c>
      <c r="U81" s="203">
        <v>28</v>
      </c>
      <c r="V81" s="203">
        <v>6</v>
      </c>
      <c r="W81" s="203"/>
      <c r="X81" s="203" t="s">
        <v>175</v>
      </c>
      <c r="Y81" s="203" t="s">
        <v>175</v>
      </c>
      <c r="Z81" s="203" t="s">
        <v>175</v>
      </c>
      <c r="AA81" s="203">
        <v>5</v>
      </c>
      <c r="AB81" s="203" t="s">
        <v>175</v>
      </c>
      <c r="AC81" s="203">
        <v>10</v>
      </c>
      <c r="AD81" s="203">
        <v>11</v>
      </c>
      <c r="AE81" s="203"/>
      <c r="AF81" s="203" t="s">
        <v>175</v>
      </c>
      <c r="AG81" s="203" t="s">
        <v>175</v>
      </c>
      <c r="AH81" s="203" t="s">
        <v>175</v>
      </c>
      <c r="AI81" s="203">
        <v>26</v>
      </c>
      <c r="AJ81" s="203"/>
      <c r="AK81" s="203">
        <v>5</v>
      </c>
      <c r="AL81" s="204" t="s">
        <v>175</v>
      </c>
      <c r="AM81" s="205" t="s">
        <v>175</v>
      </c>
      <c r="AN81" s="160" t="s">
        <v>175</v>
      </c>
      <c r="AO81" s="160" t="s">
        <v>175</v>
      </c>
      <c r="AP81" s="203">
        <v>1</v>
      </c>
      <c r="AQ81" s="203" t="s">
        <v>175</v>
      </c>
      <c r="AR81" s="203" t="s">
        <v>175</v>
      </c>
      <c r="AS81" s="203" t="s">
        <v>175</v>
      </c>
      <c r="AT81" s="203" t="s">
        <v>175</v>
      </c>
      <c r="AU81" s="203"/>
      <c r="AV81" s="203"/>
      <c r="AW81" s="203" t="s">
        <v>175</v>
      </c>
      <c r="AX81" s="203" t="s">
        <v>175</v>
      </c>
      <c r="AY81" s="203">
        <v>101</v>
      </c>
      <c r="AZ81" s="203" t="s">
        <v>175</v>
      </c>
      <c r="BA81" s="203">
        <v>1</v>
      </c>
      <c r="BB81" s="203"/>
      <c r="BC81" s="203"/>
      <c r="BD81" s="203" t="s">
        <v>175</v>
      </c>
      <c r="BE81" s="203">
        <v>5</v>
      </c>
      <c r="BF81" s="203" t="s">
        <v>175</v>
      </c>
      <c r="BG81" s="203" t="s">
        <v>175</v>
      </c>
      <c r="BH81" s="203" t="s">
        <v>175</v>
      </c>
      <c r="BI81" s="203" t="s">
        <v>175</v>
      </c>
      <c r="BJ81" s="203" t="s">
        <v>175</v>
      </c>
      <c r="BK81" s="203" t="s">
        <v>175</v>
      </c>
      <c r="BL81" s="203" t="s">
        <v>175</v>
      </c>
      <c r="BM81" s="203"/>
      <c r="BN81" s="203" t="s">
        <v>175</v>
      </c>
      <c r="BO81" s="203" t="s">
        <v>175</v>
      </c>
      <c r="BP81" s="203" t="s">
        <v>175</v>
      </c>
      <c r="BQ81" s="203"/>
      <c r="BR81" s="203" t="s">
        <v>175</v>
      </c>
      <c r="BS81" s="203" t="s">
        <v>175</v>
      </c>
      <c r="BT81" s="203">
        <v>29</v>
      </c>
      <c r="BU81" s="203" t="s">
        <v>175</v>
      </c>
      <c r="BV81" s="203" t="s">
        <v>175</v>
      </c>
      <c r="BW81" s="203"/>
      <c r="BX81" s="203" t="s">
        <v>175</v>
      </c>
      <c r="BY81" s="203">
        <v>4</v>
      </c>
      <c r="BZ81" s="203">
        <v>1</v>
      </c>
      <c r="CA81" s="180">
        <f t="shared" si="2"/>
        <v>256</v>
      </c>
    </row>
    <row r="82" spans="1:79" ht="15.65" customHeight="1" x14ac:dyDescent="0.25">
      <c r="A82" s="136"/>
      <c r="B82" s="11"/>
      <c r="C82" s="465"/>
      <c r="D82" s="206" t="s">
        <v>175</v>
      </c>
      <c r="E82" s="207" t="s">
        <v>175</v>
      </c>
      <c r="F82" s="207">
        <v>13</v>
      </c>
      <c r="G82" s="207"/>
      <c r="H82" s="207"/>
      <c r="I82" s="207" t="s">
        <v>175</v>
      </c>
      <c r="J82" s="207" t="s">
        <v>175</v>
      </c>
      <c r="K82" s="207"/>
      <c r="L82" s="207" t="s">
        <v>175</v>
      </c>
      <c r="M82" s="207" t="s">
        <v>175</v>
      </c>
      <c r="N82" s="207" t="s">
        <v>175</v>
      </c>
      <c r="O82" s="207" t="s">
        <v>175</v>
      </c>
      <c r="P82" s="207" t="s">
        <v>175</v>
      </c>
      <c r="Q82" s="207" t="s">
        <v>175</v>
      </c>
      <c r="R82" s="207" t="s">
        <v>175</v>
      </c>
      <c r="S82" s="207" t="s">
        <v>175</v>
      </c>
      <c r="T82" s="207">
        <v>1</v>
      </c>
      <c r="U82" s="207">
        <v>16</v>
      </c>
      <c r="V82" s="207">
        <v>6</v>
      </c>
      <c r="W82" s="207"/>
      <c r="X82" s="207" t="s">
        <v>175</v>
      </c>
      <c r="Y82" s="207" t="s">
        <v>175</v>
      </c>
      <c r="Z82" s="207" t="s">
        <v>175</v>
      </c>
      <c r="AA82" s="207">
        <v>9</v>
      </c>
      <c r="AB82" s="207" t="s">
        <v>175</v>
      </c>
      <c r="AC82" s="207">
        <v>8</v>
      </c>
      <c r="AD82" s="207">
        <v>6</v>
      </c>
      <c r="AE82" s="207"/>
      <c r="AF82" s="207" t="s">
        <v>175</v>
      </c>
      <c r="AG82" s="207" t="s">
        <v>175</v>
      </c>
      <c r="AH82" s="207" t="s">
        <v>175</v>
      </c>
      <c r="AI82" s="207">
        <v>14</v>
      </c>
      <c r="AJ82" s="207"/>
      <c r="AK82" s="207">
        <v>9</v>
      </c>
      <c r="AL82" s="208" t="s">
        <v>175</v>
      </c>
      <c r="AM82" s="209" t="s">
        <v>175</v>
      </c>
      <c r="AN82" s="165">
        <v>4</v>
      </c>
      <c r="AO82" s="165" t="s">
        <v>175</v>
      </c>
      <c r="AP82" s="207">
        <v>2</v>
      </c>
      <c r="AQ82" s="207" t="s">
        <v>175</v>
      </c>
      <c r="AR82" s="207" t="s">
        <v>175</v>
      </c>
      <c r="AS82" s="207" t="s">
        <v>175</v>
      </c>
      <c r="AT82" s="207" t="s">
        <v>175</v>
      </c>
      <c r="AU82" s="207"/>
      <c r="AV82" s="207"/>
      <c r="AW82" s="207" t="s">
        <v>175</v>
      </c>
      <c r="AX82" s="207" t="s">
        <v>175</v>
      </c>
      <c r="AY82" s="207">
        <v>85</v>
      </c>
      <c r="AZ82" s="207" t="s">
        <v>175</v>
      </c>
      <c r="BA82" s="207">
        <v>1</v>
      </c>
      <c r="BB82" s="207"/>
      <c r="BC82" s="207"/>
      <c r="BD82" s="207" t="s">
        <v>175</v>
      </c>
      <c r="BE82" s="207">
        <v>6</v>
      </c>
      <c r="BF82" s="207" t="s">
        <v>175</v>
      </c>
      <c r="BG82" s="207" t="s">
        <v>175</v>
      </c>
      <c r="BH82" s="207" t="s">
        <v>175</v>
      </c>
      <c r="BI82" s="207" t="s">
        <v>175</v>
      </c>
      <c r="BJ82" s="207" t="s">
        <v>175</v>
      </c>
      <c r="BK82" s="207" t="s">
        <v>175</v>
      </c>
      <c r="BL82" s="207" t="s">
        <v>175</v>
      </c>
      <c r="BM82" s="207"/>
      <c r="BN82" s="207" t="s">
        <v>175</v>
      </c>
      <c r="BO82" s="207" t="s">
        <v>175</v>
      </c>
      <c r="BP82" s="207" t="s">
        <v>175</v>
      </c>
      <c r="BQ82" s="207"/>
      <c r="BR82" s="207" t="s">
        <v>175</v>
      </c>
      <c r="BS82" s="207" t="s">
        <v>175</v>
      </c>
      <c r="BT82" s="207">
        <v>31</v>
      </c>
      <c r="BU82" s="207" t="s">
        <v>175</v>
      </c>
      <c r="BV82" s="207" t="s">
        <v>175</v>
      </c>
      <c r="BW82" s="207"/>
      <c r="BX82" s="207" t="s">
        <v>175</v>
      </c>
      <c r="BY82" s="207" t="s">
        <v>175</v>
      </c>
      <c r="BZ82" s="207">
        <v>3</v>
      </c>
      <c r="CA82" s="182">
        <f t="shared" si="2"/>
        <v>214</v>
      </c>
    </row>
    <row r="83" spans="1:79" ht="15.65" customHeight="1" x14ac:dyDescent="0.25">
      <c r="A83" s="135">
        <v>36</v>
      </c>
      <c r="B83" s="12" t="s">
        <v>87</v>
      </c>
      <c r="C83" s="464" t="s">
        <v>86</v>
      </c>
      <c r="D83" s="202" t="s">
        <v>175</v>
      </c>
      <c r="E83" s="203" t="s">
        <v>175</v>
      </c>
      <c r="F83" s="203">
        <v>1</v>
      </c>
      <c r="G83" s="203"/>
      <c r="H83" s="203"/>
      <c r="I83" s="203" t="s">
        <v>175</v>
      </c>
      <c r="J83" s="203" t="s">
        <v>175</v>
      </c>
      <c r="K83" s="203"/>
      <c r="L83" s="203" t="s">
        <v>175</v>
      </c>
      <c r="M83" s="203" t="s">
        <v>175</v>
      </c>
      <c r="N83" s="203" t="s">
        <v>175</v>
      </c>
      <c r="O83" s="203" t="s">
        <v>175</v>
      </c>
      <c r="P83" s="203" t="s">
        <v>175</v>
      </c>
      <c r="Q83" s="203" t="s">
        <v>175</v>
      </c>
      <c r="R83" s="203" t="s">
        <v>175</v>
      </c>
      <c r="S83" s="203" t="s">
        <v>175</v>
      </c>
      <c r="T83" s="203" t="s">
        <v>175</v>
      </c>
      <c r="U83" s="203" t="s">
        <v>175</v>
      </c>
      <c r="V83" s="203" t="s">
        <v>175</v>
      </c>
      <c r="W83" s="203"/>
      <c r="X83" s="203" t="s">
        <v>175</v>
      </c>
      <c r="Y83" s="203" t="s">
        <v>175</v>
      </c>
      <c r="Z83" s="203" t="s">
        <v>175</v>
      </c>
      <c r="AA83" s="203" t="s">
        <v>175</v>
      </c>
      <c r="AB83" s="203" t="s">
        <v>175</v>
      </c>
      <c r="AC83" s="203">
        <v>2</v>
      </c>
      <c r="AD83" s="203">
        <v>3</v>
      </c>
      <c r="AE83" s="203"/>
      <c r="AF83" s="203" t="s">
        <v>175</v>
      </c>
      <c r="AG83" s="203" t="s">
        <v>175</v>
      </c>
      <c r="AH83" s="203" t="s">
        <v>175</v>
      </c>
      <c r="AI83" s="203" t="s">
        <v>175</v>
      </c>
      <c r="AJ83" s="203"/>
      <c r="AK83" s="203" t="s">
        <v>175</v>
      </c>
      <c r="AL83" s="204" t="s">
        <v>175</v>
      </c>
      <c r="AM83" s="210" t="s">
        <v>175</v>
      </c>
      <c r="AN83" s="205" t="s">
        <v>175</v>
      </c>
      <c r="AO83" s="254" t="s">
        <v>175</v>
      </c>
      <c r="AP83" s="203" t="s">
        <v>175</v>
      </c>
      <c r="AQ83" s="203" t="s">
        <v>175</v>
      </c>
      <c r="AR83" s="203" t="s">
        <v>175</v>
      </c>
      <c r="AS83" s="203" t="s">
        <v>175</v>
      </c>
      <c r="AT83" s="203" t="s">
        <v>175</v>
      </c>
      <c r="AU83" s="203"/>
      <c r="AV83" s="203"/>
      <c r="AW83" s="203" t="s">
        <v>175</v>
      </c>
      <c r="AX83" s="203" t="s">
        <v>175</v>
      </c>
      <c r="AY83" s="203">
        <v>47</v>
      </c>
      <c r="AZ83" s="203" t="s">
        <v>175</v>
      </c>
      <c r="BA83" s="203" t="s">
        <v>175</v>
      </c>
      <c r="BB83" s="203"/>
      <c r="BC83" s="203"/>
      <c r="BD83" s="203" t="s">
        <v>175</v>
      </c>
      <c r="BE83" s="203" t="s">
        <v>175</v>
      </c>
      <c r="BF83" s="203" t="s">
        <v>175</v>
      </c>
      <c r="BG83" s="203" t="s">
        <v>175</v>
      </c>
      <c r="BH83" s="203" t="s">
        <v>175</v>
      </c>
      <c r="BI83" s="203" t="s">
        <v>175</v>
      </c>
      <c r="BJ83" s="203" t="s">
        <v>175</v>
      </c>
      <c r="BK83" s="203" t="s">
        <v>175</v>
      </c>
      <c r="BL83" s="203" t="s">
        <v>175</v>
      </c>
      <c r="BM83" s="203"/>
      <c r="BN83" s="203" t="s">
        <v>175</v>
      </c>
      <c r="BO83" s="203" t="s">
        <v>175</v>
      </c>
      <c r="BP83" s="203" t="s">
        <v>175</v>
      </c>
      <c r="BQ83" s="203"/>
      <c r="BR83" s="203" t="s">
        <v>175</v>
      </c>
      <c r="BS83" s="203" t="s">
        <v>175</v>
      </c>
      <c r="BT83" s="203">
        <v>2</v>
      </c>
      <c r="BU83" s="203" t="s">
        <v>175</v>
      </c>
      <c r="BV83" s="203" t="s">
        <v>175</v>
      </c>
      <c r="BW83" s="203"/>
      <c r="BX83" s="203" t="s">
        <v>175</v>
      </c>
      <c r="BY83" s="203">
        <v>4</v>
      </c>
      <c r="BZ83" s="203">
        <v>1</v>
      </c>
      <c r="CA83" s="180">
        <f t="shared" si="2"/>
        <v>60</v>
      </c>
    </row>
    <row r="84" spans="1:79" ht="15.65" customHeight="1" x14ac:dyDescent="0.25">
      <c r="A84" s="136"/>
      <c r="B84" s="11"/>
      <c r="C84" s="465"/>
      <c r="D84" s="163" t="s">
        <v>175</v>
      </c>
      <c r="E84" s="164" t="s">
        <v>175</v>
      </c>
      <c r="F84" s="164">
        <v>6</v>
      </c>
      <c r="G84" s="164"/>
      <c r="H84" s="164"/>
      <c r="I84" s="164" t="s">
        <v>175</v>
      </c>
      <c r="J84" s="164" t="s">
        <v>175</v>
      </c>
      <c r="K84" s="164"/>
      <c r="L84" s="164" t="s">
        <v>175</v>
      </c>
      <c r="M84" s="164" t="s">
        <v>175</v>
      </c>
      <c r="N84" s="164" t="s">
        <v>175</v>
      </c>
      <c r="O84" s="164" t="s">
        <v>175</v>
      </c>
      <c r="P84" s="164" t="s">
        <v>175</v>
      </c>
      <c r="Q84" s="164" t="s">
        <v>175</v>
      </c>
      <c r="R84" s="164">
        <v>4</v>
      </c>
      <c r="S84" s="164" t="s">
        <v>175</v>
      </c>
      <c r="T84" s="164" t="s">
        <v>175</v>
      </c>
      <c r="U84" s="164" t="s">
        <v>175</v>
      </c>
      <c r="V84" s="164" t="s">
        <v>175</v>
      </c>
      <c r="W84" s="164"/>
      <c r="X84" s="164" t="s">
        <v>175</v>
      </c>
      <c r="Y84" s="164" t="s">
        <v>175</v>
      </c>
      <c r="Z84" s="164" t="s">
        <v>175</v>
      </c>
      <c r="AA84" s="164" t="s">
        <v>175</v>
      </c>
      <c r="AB84" s="164" t="s">
        <v>175</v>
      </c>
      <c r="AC84" s="164">
        <v>2</v>
      </c>
      <c r="AD84" s="164" t="s">
        <v>175</v>
      </c>
      <c r="AE84" s="164"/>
      <c r="AF84" s="164" t="s">
        <v>175</v>
      </c>
      <c r="AG84" s="164" t="s">
        <v>175</v>
      </c>
      <c r="AH84" s="164" t="s">
        <v>175</v>
      </c>
      <c r="AI84" s="164" t="s">
        <v>175</v>
      </c>
      <c r="AJ84" s="164"/>
      <c r="AK84" s="164">
        <v>1</v>
      </c>
      <c r="AL84" s="164" t="s">
        <v>175</v>
      </c>
      <c r="AM84" s="164" t="s">
        <v>175</v>
      </c>
      <c r="AN84" s="209" t="s">
        <v>175</v>
      </c>
      <c r="AO84" s="164" t="s">
        <v>175</v>
      </c>
      <c r="AP84" s="165" t="s">
        <v>175</v>
      </c>
      <c r="AQ84" s="164" t="s">
        <v>175</v>
      </c>
      <c r="AR84" s="164" t="s">
        <v>175</v>
      </c>
      <c r="AS84" s="164" t="s">
        <v>175</v>
      </c>
      <c r="AT84" s="164" t="s">
        <v>175</v>
      </c>
      <c r="AU84" s="164"/>
      <c r="AV84" s="164"/>
      <c r="AW84" s="164" t="s">
        <v>175</v>
      </c>
      <c r="AX84" s="164" t="s">
        <v>175</v>
      </c>
      <c r="AY84" s="164">
        <v>29</v>
      </c>
      <c r="AZ84" s="164" t="s">
        <v>175</v>
      </c>
      <c r="BA84" s="164" t="s">
        <v>175</v>
      </c>
      <c r="BB84" s="164"/>
      <c r="BC84" s="164"/>
      <c r="BD84" s="164" t="s">
        <v>175</v>
      </c>
      <c r="BE84" s="164" t="s">
        <v>175</v>
      </c>
      <c r="BF84" s="164" t="s">
        <v>175</v>
      </c>
      <c r="BG84" s="164" t="s">
        <v>175</v>
      </c>
      <c r="BH84" s="164" t="s">
        <v>175</v>
      </c>
      <c r="BI84" s="164" t="s">
        <v>175</v>
      </c>
      <c r="BJ84" s="164" t="s">
        <v>175</v>
      </c>
      <c r="BK84" s="164" t="s">
        <v>175</v>
      </c>
      <c r="BL84" s="164" t="s">
        <v>175</v>
      </c>
      <c r="BM84" s="164"/>
      <c r="BN84" s="164" t="s">
        <v>175</v>
      </c>
      <c r="BO84" s="164" t="s">
        <v>175</v>
      </c>
      <c r="BP84" s="164" t="s">
        <v>175</v>
      </c>
      <c r="BQ84" s="164"/>
      <c r="BR84" s="164" t="s">
        <v>175</v>
      </c>
      <c r="BS84" s="164" t="s">
        <v>175</v>
      </c>
      <c r="BT84" s="164" t="s">
        <v>175</v>
      </c>
      <c r="BU84" s="164" t="s">
        <v>175</v>
      </c>
      <c r="BV84" s="164" t="s">
        <v>175</v>
      </c>
      <c r="BW84" s="164"/>
      <c r="BX84" s="164" t="s">
        <v>175</v>
      </c>
      <c r="BY84" s="164">
        <v>1</v>
      </c>
      <c r="BZ84" s="164">
        <v>3</v>
      </c>
      <c r="CA84" s="182">
        <f t="shared" si="2"/>
        <v>46</v>
      </c>
    </row>
    <row r="85" spans="1:79" ht="15.65" customHeight="1" x14ac:dyDescent="0.25">
      <c r="A85" s="135">
        <v>37</v>
      </c>
      <c r="B85" s="12" t="s">
        <v>88</v>
      </c>
      <c r="C85" s="464" t="s">
        <v>240</v>
      </c>
      <c r="D85" s="158"/>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59"/>
      <c r="AO85" s="159"/>
      <c r="AP85" s="159"/>
      <c r="AQ85" s="159"/>
      <c r="AR85" s="159"/>
      <c r="AS85" s="159"/>
      <c r="AT85" s="159"/>
      <c r="AU85" s="159"/>
      <c r="AV85" s="159"/>
      <c r="AW85" s="160"/>
      <c r="AX85" s="160"/>
      <c r="AY85" s="159"/>
      <c r="AZ85" s="159"/>
      <c r="BA85" s="159"/>
      <c r="BB85" s="159"/>
      <c r="BC85" s="159"/>
      <c r="BD85" s="159"/>
      <c r="BE85" s="159"/>
      <c r="BF85" s="159"/>
      <c r="BG85" s="159"/>
      <c r="BH85" s="159"/>
      <c r="BI85" s="159"/>
      <c r="BJ85" s="159"/>
      <c r="BK85" s="159"/>
      <c r="BL85" s="159"/>
      <c r="BM85" s="159"/>
      <c r="BN85" s="159"/>
      <c r="BO85" s="159"/>
      <c r="BP85" s="159"/>
      <c r="BQ85" s="159"/>
      <c r="BR85" s="159"/>
      <c r="BS85" s="159"/>
      <c r="BT85" s="159"/>
      <c r="BU85" s="159"/>
      <c r="BV85" s="159"/>
      <c r="BW85" s="159"/>
      <c r="BX85" s="159"/>
      <c r="BY85" s="159"/>
      <c r="BZ85" s="159"/>
      <c r="CA85" s="180">
        <f t="shared" si="2"/>
        <v>0</v>
      </c>
    </row>
    <row r="86" spans="1:79" ht="15.65" customHeight="1" x14ac:dyDescent="0.25">
      <c r="A86" s="136"/>
      <c r="B86" s="11"/>
      <c r="C86" s="465" t="s">
        <v>239</v>
      </c>
      <c r="D86" s="189"/>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190"/>
      <c r="AN86" s="190"/>
      <c r="AO86" s="190"/>
      <c r="AP86" s="190"/>
      <c r="AQ86" s="190"/>
      <c r="AR86" s="190"/>
      <c r="AS86" s="190"/>
      <c r="AT86" s="190"/>
      <c r="AU86" s="190"/>
      <c r="AV86" s="190"/>
      <c r="AW86" s="192"/>
      <c r="AX86" s="192"/>
      <c r="AY86" s="190"/>
      <c r="AZ86" s="190"/>
      <c r="BA86" s="190"/>
      <c r="BB86" s="190"/>
      <c r="BC86" s="190"/>
      <c r="BD86" s="190"/>
      <c r="BE86" s="190"/>
      <c r="BF86" s="190"/>
      <c r="BG86" s="190"/>
      <c r="BH86" s="190"/>
      <c r="BI86" s="190"/>
      <c r="BJ86" s="190"/>
      <c r="BK86" s="190"/>
      <c r="BL86" s="190"/>
      <c r="BM86" s="190"/>
      <c r="BN86" s="190"/>
      <c r="BO86" s="190"/>
      <c r="BP86" s="190"/>
      <c r="BQ86" s="190"/>
      <c r="BR86" s="190"/>
      <c r="BS86" s="190"/>
      <c r="BT86" s="190"/>
      <c r="BU86" s="190"/>
      <c r="BV86" s="190"/>
      <c r="BW86" s="190"/>
      <c r="BX86" s="190"/>
      <c r="BY86" s="190"/>
      <c r="BZ86" s="190"/>
      <c r="CA86" s="182">
        <f t="shared" si="2"/>
        <v>0</v>
      </c>
    </row>
    <row r="87" spans="1:79" ht="15.65" customHeight="1" x14ac:dyDescent="0.25">
      <c r="A87" s="135">
        <v>38</v>
      </c>
      <c r="B87" s="12" t="s">
        <v>90</v>
      </c>
      <c r="C87" s="464" t="s">
        <v>286</v>
      </c>
      <c r="D87" s="158" t="s">
        <v>175</v>
      </c>
      <c r="E87" s="159" t="s">
        <v>175</v>
      </c>
      <c r="F87" s="159">
        <v>3</v>
      </c>
      <c r="G87" s="159"/>
      <c r="H87" s="159"/>
      <c r="I87" s="159">
        <v>2</v>
      </c>
      <c r="J87" s="159" t="s">
        <v>175</v>
      </c>
      <c r="K87" s="159"/>
      <c r="L87" s="159" t="s">
        <v>175</v>
      </c>
      <c r="M87" s="159" t="s">
        <v>175</v>
      </c>
      <c r="N87" s="159" t="s">
        <v>175</v>
      </c>
      <c r="O87" s="159" t="s">
        <v>175</v>
      </c>
      <c r="P87" s="159" t="s">
        <v>175</v>
      </c>
      <c r="Q87" s="159">
        <v>2</v>
      </c>
      <c r="R87" s="159" t="s">
        <v>175</v>
      </c>
      <c r="S87" s="159" t="s">
        <v>175</v>
      </c>
      <c r="T87" s="159" t="s">
        <v>175</v>
      </c>
      <c r="U87" s="159">
        <v>1</v>
      </c>
      <c r="V87" s="159">
        <v>2</v>
      </c>
      <c r="W87" s="159"/>
      <c r="X87" s="159" t="s">
        <v>175</v>
      </c>
      <c r="Y87" s="159" t="s">
        <v>175</v>
      </c>
      <c r="Z87" s="159" t="s">
        <v>175</v>
      </c>
      <c r="AA87" s="159">
        <v>2</v>
      </c>
      <c r="AB87" s="159" t="s">
        <v>175</v>
      </c>
      <c r="AC87" s="159">
        <v>1</v>
      </c>
      <c r="AD87" s="159" t="s">
        <v>175</v>
      </c>
      <c r="AE87" s="159"/>
      <c r="AF87" s="159" t="s">
        <v>175</v>
      </c>
      <c r="AG87" s="159" t="s">
        <v>175</v>
      </c>
      <c r="AH87" s="159" t="s">
        <v>175</v>
      </c>
      <c r="AI87" s="159">
        <v>4</v>
      </c>
      <c r="AJ87" s="159"/>
      <c r="AK87" s="159">
        <v>1</v>
      </c>
      <c r="AL87" s="159" t="s">
        <v>175</v>
      </c>
      <c r="AM87" s="159">
        <v>30</v>
      </c>
      <c r="AN87" s="198" t="s">
        <v>175</v>
      </c>
      <c r="AO87" s="198" t="s">
        <v>175</v>
      </c>
      <c r="AP87" s="186" t="s">
        <v>175</v>
      </c>
      <c r="AQ87" s="160" t="s">
        <v>175</v>
      </c>
      <c r="AR87" s="159" t="s">
        <v>175</v>
      </c>
      <c r="AS87" s="159" t="s">
        <v>175</v>
      </c>
      <c r="AT87" s="159" t="s">
        <v>175</v>
      </c>
      <c r="AU87" s="159"/>
      <c r="AV87" s="159"/>
      <c r="AW87" s="160" t="s">
        <v>175</v>
      </c>
      <c r="AX87" s="160" t="s">
        <v>175</v>
      </c>
      <c r="AY87" s="159">
        <v>41</v>
      </c>
      <c r="AZ87" s="159" t="s">
        <v>175</v>
      </c>
      <c r="BA87" s="159">
        <v>1</v>
      </c>
      <c r="BB87" s="159"/>
      <c r="BC87" s="159"/>
      <c r="BD87" s="159" t="s">
        <v>175</v>
      </c>
      <c r="BE87" s="159" t="s">
        <v>175</v>
      </c>
      <c r="BF87" s="159" t="s">
        <v>175</v>
      </c>
      <c r="BG87" s="159" t="s">
        <v>175</v>
      </c>
      <c r="BH87" s="159" t="s">
        <v>175</v>
      </c>
      <c r="BI87" s="159" t="s">
        <v>175</v>
      </c>
      <c r="BJ87" s="159" t="s">
        <v>175</v>
      </c>
      <c r="BK87" s="159" t="s">
        <v>175</v>
      </c>
      <c r="BL87" s="159" t="s">
        <v>175</v>
      </c>
      <c r="BM87" s="159"/>
      <c r="BN87" s="159" t="s">
        <v>175</v>
      </c>
      <c r="BO87" s="159" t="s">
        <v>175</v>
      </c>
      <c r="BP87" s="159" t="s">
        <v>175</v>
      </c>
      <c r="BQ87" s="159"/>
      <c r="BR87" s="159" t="s">
        <v>175</v>
      </c>
      <c r="BS87" s="159" t="s">
        <v>175</v>
      </c>
      <c r="BT87" s="159">
        <v>6</v>
      </c>
      <c r="BU87" s="159" t="s">
        <v>175</v>
      </c>
      <c r="BV87" s="159" t="s">
        <v>175</v>
      </c>
      <c r="BW87" s="159"/>
      <c r="BX87" s="159" t="s">
        <v>175</v>
      </c>
      <c r="BY87" s="159" t="s">
        <v>175</v>
      </c>
      <c r="BZ87" s="159">
        <v>1</v>
      </c>
      <c r="CA87" s="180">
        <f t="shared" si="2"/>
        <v>97</v>
      </c>
    </row>
    <row r="88" spans="1:79" ht="15.65" customHeight="1" x14ac:dyDescent="0.25">
      <c r="A88" s="136"/>
      <c r="B88" s="11"/>
      <c r="C88" s="465" t="s">
        <v>287</v>
      </c>
      <c r="D88" s="163" t="s">
        <v>175</v>
      </c>
      <c r="E88" s="164" t="s">
        <v>175</v>
      </c>
      <c r="F88" s="164">
        <v>3</v>
      </c>
      <c r="G88" s="164"/>
      <c r="H88" s="164"/>
      <c r="I88" s="164" t="s">
        <v>175</v>
      </c>
      <c r="J88" s="164" t="s">
        <v>175</v>
      </c>
      <c r="K88" s="164"/>
      <c r="L88" s="164" t="s">
        <v>175</v>
      </c>
      <c r="M88" s="164" t="s">
        <v>175</v>
      </c>
      <c r="N88" s="164" t="s">
        <v>175</v>
      </c>
      <c r="O88" s="164" t="s">
        <v>175</v>
      </c>
      <c r="P88" s="164" t="s">
        <v>175</v>
      </c>
      <c r="Q88" s="164" t="s">
        <v>175</v>
      </c>
      <c r="R88" s="164" t="s">
        <v>175</v>
      </c>
      <c r="S88" s="164" t="s">
        <v>175</v>
      </c>
      <c r="T88" s="164" t="s">
        <v>175</v>
      </c>
      <c r="U88" s="164" t="s">
        <v>175</v>
      </c>
      <c r="V88" s="164">
        <v>2</v>
      </c>
      <c r="W88" s="164"/>
      <c r="X88" s="164" t="s">
        <v>175</v>
      </c>
      <c r="Y88" s="164" t="s">
        <v>175</v>
      </c>
      <c r="Z88" s="164" t="s">
        <v>175</v>
      </c>
      <c r="AA88" s="164">
        <v>1</v>
      </c>
      <c r="AB88" s="164" t="s">
        <v>175</v>
      </c>
      <c r="AC88" s="164" t="s">
        <v>175</v>
      </c>
      <c r="AD88" s="164" t="s">
        <v>175</v>
      </c>
      <c r="AE88" s="164"/>
      <c r="AF88" s="164" t="s">
        <v>175</v>
      </c>
      <c r="AG88" s="164" t="s">
        <v>175</v>
      </c>
      <c r="AH88" s="164" t="s">
        <v>175</v>
      </c>
      <c r="AI88" s="164">
        <v>2</v>
      </c>
      <c r="AJ88" s="164"/>
      <c r="AK88" s="164" t="s">
        <v>175</v>
      </c>
      <c r="AL88" s="164" t="s">
        <v>175</v>
      </c>
      <c r="AM88" s="164">
        <v>16</v>
      </c>
      <c r="AN88" s="199" t="s">
        <v>175</v>
      </c>
      <c r="AO88" s="199" t="s">
        <v>175</v>
      </c>
      <c r="AP88" s="187" t="s">
        <v>175</v>
      </c>
      <c r="AQ88" s="164" t="s">
        <v>175</v>
      </c>
      <c r="AR88" s="164" t="s">
        <v>175</v>
      </c>
      <c r="AS88" s="164" t="s">
        <v>175</v>
      </c>
      <c r="AT88" s="164" t="s">
        <v>175</v>
      </c>
      <c r="AU88" s="164"/>
      <c r="AV88" s="164"/>
      <c r="AW88" s="165" t="s">
        <v>175</v>
      </c>
      <c r="AX88" s="165" t="s">
        <v>175</v>
      </c>
      <c r="AY88" s="164">
        <v>36</v>
      </c>
      <c r="AZ88" s="164" t="s">
        <v>175</v>
      </c>
      <c r="BA88" s="164">
        <v>1</v>
      </c>
      <c r="BB88" s="164"/>
      <c r="BC88" s="164"/>
      <c r="BD88" s="164" t="s">
        <v>175</v>
      </c>
      <c r="BE88" s="164" t="s">
        <v>175</v>
      </c>
      <c r="BF88" s="164" t="s">
        <v>175</v>
      </c>
      <c r="BG88" s="164" t="s">
        <v>175</v>
      </c>
      <c r="BH88" s="164" t="s">
        <v>175</v>
      </c>
      <c r="BI88" s="164" t="s">
        <v>175</v>
      </c>
      <c r="BJ88" s="164" t="s">
        <v>175</v>
      </c>
      <c r="BK88" s="164" t="s">
        <v>175</v>
      </c>
      <c r="BL88" s="164" t="s">
        <v>175</v>
      </c>
      <c r="BM88" s="164"/>
      <c r="BN88" s="164" t="s">
        <v>175</v>
      </c>
      <c r="BO88" s="164" t="s">
        <v>175</v>
      </c>
      <c r="BP88" s="164" t="s">
        <v>175</v>
      </c>
      <c r="BQ88" s="164"/>
      <c r="BR88" s="164" t="s">
        <v>175</v>
      </c>
      <c r="BS88" s="164" t="s">
        <v>175</v>
      </c>
      <c r="BT88" s="164" t="s">
        <v>175</v>
      </c>
      <c r="BU88" s="164" t="s">
        <v>175</v>
      </c>
      <c r="BV88" s="164" t="s">
        <v>175</v>
      </c>
      <c r="BW88" s="164"/>
      <c r="BX88" s="164" t="s">
        <v>175</v>
      </c>
      <c r="BY88" s="164">
        <v>1</v>
      </c>
      <c r="BZ88" s="164" t="s">
        <v>175</v>
      </c>
      <c r="CA88" s="182">
        <f t="shared" si="2"/>
        <v>62</v>
      </c>
    </row>
    <row r="89" spans="1:79" ht="15.65" customHeight="1" x14ac:dyDescent="0.25">
      <c r="A89" s="135">
        <v>39</v>
      </c>
      <c r="B89" s="12" t="s">
        <v>93</v>
      </c>
      <c r="C89" s="464" t="s">
        <v>288</v>
      </c>
      <c r="D89" s="158" t="s">
        <v>175</v>
      </c>
      <c r="E89" s="159" t="s">
        <v>175</v>
      </c>
      <c r="F89" s="159" t="s">
        <v>175</v>
      </c>
      <c r="G89" s="159"/>
      <c r="H89" s="159"/>
      <c r="I89" s="159" t="s">
        <v>175</v>
      </c>
      <c r="J89" s="159" t="s">
        <v>175</v>
      </c>
      <c r="K89" s="159"/>
      <c r="L89" s="159" t="s">
        <v>175</v>
      </c>
      <c r="M89" s="159" t="s">
        <v>175</v>
      </c>
      <c r="N89" s="159" t="s">
        <v>175</v>
      </c>
      <c r="O89" s="159" t="s">
        <v>175</v>
      </c>
      <c r="P89" s="159" t="s">
        <v>175</v>
      </c>
      <c r="Q89" s="159" t="s">
        <v>175</v>
      </c>
      <c r="R89" s="159" t="s">
        <v>175</v>
      </c>
      <c r="S89" s="159" t="s">
        <v>175</v>
      </c>
      <c r="T89" s="159" t="s">
        <v>175</v>
      </c>
      <c r="U89" s="159" t="s">
        <v>175</v>
      </c>
      <c r="V89" s="159" t="s">
        <v>175</v>
      </c>
      <c r="W89" s="159"/>
      <c r="X89" s="159" t="s">
        <v>175</v>
      </c>
      <c r="Y89" s="159" t="s">
        <v>175</v>
      </c>
      <c r="Z89" s="159" t="s">
        <v>175</v>
      </c>
      <c r="AA89" s="159" t="s">
        <v>175</v>
      </c>
      <c r="AB89" s="159" t="s">
        <v>175</v>
      </c>
      <c r="AC89" s="159" t="s">
        <v>175</v>
      </c>
      <c r="AD89" s="159" t="s">
        <v>175</v>
      </c>
      <c r="AE89" s="159"/>
      <c r="AF89" s="159" t="s">
        <v>175</v>
      </c>
      <c r="AG89" s="159" t="s">
        <v>175</v>
      </c>
      <c r="AH89" s="159" t="s">
        <v>175</v>
      </c>
      <c r="AI89" s="159" t="s">
        <v>175</v>
      </c>
      <c r="AJ89" s="159"/>
      <c r="AK89" s="159" t="s">
        <v>175</v>
      </c>
      <c r="AL89" s="159" t="s">
        <v>175</v>
      </c>
      <c r="AM89" s="159" t="s">
        <v>175</v>
      </c>
      <c r="AN89" s="159" t="s">
        <v>175</v>
      </c>
      <c r="AO89" s="159" t="s">
        <v>175</v>
      </c>
      <c r="AP89" s="159" t="s">
        <v>175</v>
      </c>
      <c r="AQ89" s="186" t="s">
        <v>175</v>
      </c>
      <c r="AR89" s="159" t="s">
        <v>175</v>
      </c>
      <c r="AS89" s="159" t="s">
        <v>175</v>
      </c>
      <c r="AT89" s="159" t="s">
        <v>175</v>
      </c>
      <c r="AU89" s="159"/>
      <c r="AV89" s="159"/>
      <c r="AW89" s="160" t="s">
        <v>175</v>
      </c>
      <c r="AX89" s="160" t="s">
        <v>175</v>
      </c>
      <c r="AY89" s="159" t="s">
        <v>175</v>
      </c>
      <c r="AZ89" s="159" t="s">
        <v>175</v>
      </c>
      <c r="BA89" s="159" t="s">
        <v>175</v>
      </c>
      <c r="BB89" s="159"/>
      <c r="BC89" s="159"/>
      <c r="BD89" s="159" t="s">
        <v>175</v>
      </c>
      <c r="BE89" s="159" t="s">
        <v>175</v>
      </c>
      <c r="BF89" s="159" t="s">
        <v>175</v>
      </c>
      <c r="BG89" s="159" t="s">
        <v>175</v>
      </c>
      <c r="BH89" s="159" t="s">
        <v>175</v>
      </c>
      <c r="BI89" s="159" t="s">
        <v>175</v>
      </c>
      <c r="BJ89" s="159" t="s">
        <v>175</v>
      </c>
      <c r="BK89" s="159" t="s">
        <v>175</v>
      </c>
      <c r="BL89" s="159" t="s">
        <v>175</v>
      </c>
      <c r="BM89" s="159"/>
      <c r="BN89" s="159" t="s">
        <v>175</v>
      </c>
      <c r="BO89" s="159" t="s">
        <v>175</v>
      </c>
      <c r="BP89" s="159" t="s">
        <v>175</v>
      </c>
      <c r="BQ89" s="159"/>
      <c r="BR89" s="159" t="s">
        <v>175</v>
      </c>
      <c r="BS89" s="159" t="s">
        <v>175</v>
      </c>
      <c r="BT89" s="159" t="s">
        <v>175</v>
      </c>
      <c r="BU89" s="159" t="s">
        <v>175</v>
      </c>
      <c r="BV89" s="159" t="s">
        <v>175</v>
      </c>
      <c r="BW89" s="159"/>
      <c r="BX89" s="159" t="s">
        <v>175</v>
      </c>
      <c r="BY89" s="159" t="s">
        <v>175</v>
      </c>
      <c r="BZ89" s="159" t="s">
        <v>175</v>
      </c>
      <c r="CA89" s="180">
        <f t="shared" si="2"/>
        <v>0</v>
      </c>
    </row>
    <row r="90" spans="1:79" ht="15.65" customHeight="1" x14ac:dyDescent="0.25">
      <c r="A90" s="136"/>
      <c r="B90" s="11"/>
      <c r="C90" s="469"/>
      <c r="D90" s="163" t="s">
        <v>175</v>
      </c>
      <c r="E90" s="164" t="s">
        <v>175</v>
      </c>
      <c r="F90" s="164" t="s">
        <v>175</v>
      </c>
      <c r="G90" s="164"/>
      <c r="H90" s="164"/>
      <c r="I90" s="164" t="s">
        <v>175</v>
      </c>
      <c r="J90" s="164" t="s">
        <v>175</v>
      </c>
      <c r="K90" s="164"/>
      <c r="L90" s="164" t="s">
        <v>175</v>
      </c>
      <c r="M90" s="164" t="s">
        <v>175</v>
      </c>
      <c r="N90" s="164" t="s">
        <v>175</v>
      </c>
      <c r="O90" s="164" t="s">
        <v>175</v>
      </c>
      <c r="P90" s="164" t="s">
        <v>175</v>
      </c>
      <c r="Q90" s="164" t="s">
        <v>175</v>
      </c>
      <c r="R90" s="164" t="s">
        <v>175</v>
      </c>
      <c r="S90" s="164" t="s">
        <v>175</v>
      </c>
      <c r="T90" s="164" t="s">
        <v>175</v>
      </c>
      <c r="U90" s="164" t="s">
        <v>175</v>
      </c>
      <c r="V90" s="164" t="s">
        <v>175</v>
      </c>
      <c r="W90" s="164"/>
      <c r="X90" s="164" t="s">
        <v>175</v>
      </c>
      <c r="Y90" s="164" t="s">
        <v>175</v>
      </c>
      <c r="Z90" s="164" t="s">
        <v>175</v>
      </c>
      <c r="AA90" s="164" t="s">
        <v>175</v>
      </c>
      <c r="AB90" s="164" t="s">
        <v>175</v>
      </c>
      <c r="AC90" s="164" t="s">
        <v>175</v>
      </c>
      <c r="AD90" s="164" t="s">
        <v>175</v>
      </c>
      <c r="AE90" s="164"/>
      <c r="AF90" s="164" t="s">
        <v>175</v>
      </c>
      <c r="AG90" s="164" t="s">
        <v>175</v>
      </c>
      <c r="AH90" s="164" t="s">
        <v>175</v>
      </c>
      <c r="AI90" s="164" t="s">
        <v>175</v>
      </c>
      <c r="AJ90" s="164"/>
      <c r="AK90" s="164" t="s">
        <v>175</v>
      </c>
      <c r="AL90" s="164" t="s">
        <v>175</v>
      </c>
      <c r="AM90" s="164" t="s">
        <v>175</v>
      </c>
      <c r="AN90" s="164" t="s">
        <v>175</v>
      </c>
      <c r="AO90" s="164" t="s">
        <v>175</v>
      </c>
      <c r="AP90" s="164" t="s">
        <v>175</v>
      </c>
      <c r="AQ90" s="187" t="s">
        <v>175</v>
      </c>
      <c r="AR90" s="164" t="s">
        <v>175</v>
      </c>
      <c r="AS90" s="164" t="s">
        <v>175</v>
      </c>
      <c r="AT90" s="164" t="s">
        <v>175</v>
      </c>
      <c r="AU90" s="164"/>
      <c r="AV90" s="164"/>
      <c r="AW90" s="165" t="s">
        <v>175</v>
      </c>
      <c r="AX90" s="165" t="s">
        <v>175</v>
      </c>
      <c r="AY90" s="164" t="s">
        <v>175</v>
      </c>
      <c r="AZ90" s="164" t="s">
        <v>175</v>
      </c>
      <c r="BA90" s="164" t="s">
        <v>175</v>
      </c>
      <c r="BB90" s="164"/>
      <c r="BC90" s="164"/>
      <c r="BD90" s="164" t="s">
        <v>175</v>
      </c>
      <c r="BE90" s="164" t="s">
        <v>175</v>
      </c>
      <c r="BF90" s="164" t="s">
        <v>175</v>
      </c>
      <c r="BG90" s="164" t="s">
        <v>175</v>
      </c>
      <c r="BH90" s="164" t="s">
        <v>175</v>
      </c>
      <c r="BI90" s="164" t="s">
        <v>175</v>
      </c>
      <c r="BJ90" s="164" t="s">
        <v>175</v>
      </c>
      <c r="BK90" s="164" t="s">
        <v>175</v>
      </c>
      <c r="BL90" s="164" t="s">
        <v>175</v>
      </c>
      <c r="BM90" s="164"/>
      <c r="BN90" s="164" t="s">
        <v>175</v>
      </c>
      <c r="BO90" s="164" t="s">
        <v>175</v>
      </c>
      <c r="BP90" s="164" t="s">
        <v>175</v>
      </c>
      <c r="BQ90" s="164"/>
      <c r="BR90" s="164" t="s">
        <v>175</v>
      </c>
      <c r="BS90" s="164" t="s">
        <v>175</v>
      </c>
      <c r="BT90" s="164" t="s">
        <v>175</v>
      </c>
      <c r="BU90" s="164" t="s">
        <v>175</v>
      </c>
      <c r="BV90" s="164" t="s">
        <v>175</v>
      </c>
      <c r="BW90" s="164"/>
      <c r="BX90" s="164" t="s">
        <v>175</v>
      </c>
      <c r="BY90" s="164" t="s">
        <v>175</v>
      </c>
      <c r="BZ90" s="164" t="s">
        <v>175</v>
      </c>
      <c r="CA90" s="182">
        <f t="shared" si="2"/>
        <v>0</v>
      </c>
    </row>
    <row r="91" spans="1:79" ht="15.65" customHeight="1" x14ac:dyDescent="0.25">
      <c r="A91" s="135">
        <v>40</v>
      </c>
      <c r="B91" s="12" t="s">
        <v>95</v>
      </c>
      <c r="C91" s="464" t="s">
        <v>289</v>
      </c>
      <c r="D91" s="158" t="s">
        <v>175</v>
      </c>
      <c r="E91" s="159" t="s">
        <v>175</v>
      </c>
      <c r="F91" s="159" t="s">
        <v>175</v>
      </c>
      <c r="G91" s="159"/>
      <c r="H91" s="159"/>
      <c r="I91" s="159" t="s">
        <v>175</v>
      </c>
      <c r="J91" s="159" t="s">
        <v>175</v>
      </c>
      <c r="K91" s="159"/>
      <c r="L91" s="159" t="s">
        <v>175</v>
      </c>
      <c r="M91" s="159" t="s">
        <v>175</v>
      </c>
      <c r="N91" s="159" t="s">
        <v>175</v>
      </c>
      <c r="O91" s="159" t="s">
        <v>175</v>
      </c>
      <c r="P91" s="159" t="s">
        <v>175</v>
      </c>
      <c r="Q91" s="159" t="s">
        <v>175</v>
      </c>
      <c r="R91" s="159" t="s">
        <v>175</v>
      </c>
      <c r="S91" s="159" t="s">
        <v>175</v>
      </c>
      <c r="T91" s="159" t="s">
        <v>175</v>
      </c>
      <c r="U91" s="159" t="s">
        <v>175</v>
      </c>
      <c r="V91" s="159" t="s">
        <v>175</v>
      </c>
      <c r="W91" s="159"/>
      <c r="X91" s="159" t="s">
        <v>175</v>
      </c>
      <c r="Y91" s="159" t="s">
        <v>175</v>
      </c>
      <c r="Z91" s="159" t="s">
        <v>175</v>
      </c>
      <c r="AA91" s="159" t="s">
        <v>175</v>
      </c>
      <c r="AB91" s="159" t="s">
        <v>175</v>
      </c>
      <c r="AC91" s="159" t="s">
        <v>175</v>
      </c>
      <c r="AD91" s="159" t="s">
        <v>175</v>
      </c>
      <c r="AE91" s="159"/>
      <c r="AF91" s="159" t="s">
        <v>175</v>
      </c>
      <c r="AG91" s="159" t="s">
        <v>175</v>
      </c>
      <c r="AH91" s="159" t="s">
        <v>175</v>
      </c>
      <c r="AI91" s="159" t="s">
        <v>175</v>
      </c>
      <c r="AJ91" s="159"/>
      <c r="AK91" s="159" t="s">
        <v>175</v>
      </c>
      <c r="AL91" s="159" t="s">
        <v>175</v>
      </c>
      <c r="AM91" s="159" t="s">
        <v>175</v>
      </c>
      <c r="AN91" s="159" t="s">
        <v>175</v>
      </c>
      <c r="AO91" s="159" t="s">
        <v>175</v>
      </c>
      <c r="AP91" s="159" t="s">
        <v>175</v>
      </c>
      <c r="AQ91" s="159" t="s">
        <v>175</v>
      </c>
      <c r="AR91" s="186" t="s">
        <v>175</v>
      </c>
      <c r="AS91" s="160" t="s">
        <v>175</v>
      </c>
      <c r="AT91" s="159" t="s">
        <v>175</v>
      </c>
      <c r="AU91" s="159"/>
      <c r="AV91" s="159"/>
      <c r="AW91" s="160" t="s">
        <v>175</v>
      </c>
      <c r="AX91" s="160" t="s">
        <v>175</v>
      </c>
      <c r="AY91" s="159" t="s">
        <v>175</v>
      </c>
      <c r="AZ91" s="159" t="s">
        <v>175</v>
      </c>
      <c r="BA91" s="159" t="s">
        <v>175</v>
      </c>
      <c r="BB91" s="159"/>
      <c r="BC91" s="159"/>
      <c r="BD91" s="159" t="s">
        <v>175</v>
      </c>
      <c r="BE91" s="159" t="s">
        <v>175</v>
      </c>
      <c r="BF91" s="159" t="s">
        <v>175</v>
      </c>
      <c r="BG91" s="159" t="s">
        <v>175</v>
      </c>
      <c r="BH91" s="159" t="s">
        <v>175</v>
      </c>
      <c r="BI91" s="159" t="s">
        <v>175</v>
      </c>
      <c r="BJ91" s="159">
        <v>1</v>
      </c>
      <c r="BK91" s="159" t="s">
        <v>175</v>
      </c>
      <c r="BL91" s="159" t="s">
        <v>175</v>
      </c>
      <c r="BM91" s="159"/>
      <c r="BN91" s="159" t="s">
        <v>175</v>
      </c>
      <c r="BO91" s="159" t="s">
        <v>175</v>
      </c>
      <c r="BP91" s="159" t="s">
        <v>175</v>
      </c>
      <c r="BQ91" s="159"/>
      <c r="BR91" s="159" t="s">
        <v>175</v>
      </c>
      <c r="BS91" s="159" t="s">
        <v>175</v>
      </c>
      <c r="BT91" s="159" t="s">
        <v>175</v>
      </c>
      <c r="BU91" s="159" t="s">
        <v>175</v>
      </c>
      <c r="BV91" s="159" t="s">
        <v>175</v>
      </c>
      <c r="BW91" s="159"/>
      <c r="BX91" s="159" t="s">
        <v>175</v>
      </c>
      <c r="BY91" s="159" t="s">
        <v>175</v>
      </c>
      <c r="BZ91" s="159" t="s">
        <v>175</v>
      </c>
      <c r="CA91" s="180">
        <f t="shared" si="2"/>
        <v>1</v>
      </c>
    </row>
    <row r="92" spans="1:79" ht="15.65" customHeight="1" x14ac:dyDescent="0.25">
      <c r="A92" s="136"/>
      <c r="B92" s="11"/>
      <c r="C92" s="469"/>
      <c r="D92" s="163" t="s">
        <v>175</v>
      </c>
      <c r="E92" s="164" t="s">
        <v>175</v>
      </c>
      <c r="F92" s="164" t="s">
        <v>175</v>
      </c>
      <c r="G92" s="164"/>
      <c r="H92" s="164"/>
      <c r="I92" s="164" t="s">
        <v>175</v>
      </c>
      <c r="J92" s="164" t="s">
        <v>175</v>
      </c>
      <c r="K92" s="164"/>
      <c r="L92" s="164" t="s">
        <v>175</v>
      </c>
      <c r="M92" s="164" t="s">
        <v>175</v>
      </c>
      <c r="N92" s="164" t="s">
        <v>175</v>
      </c>
      <c r="O92" s="164" t="s">
        <v>175</v>
      </c>
      <c r="P92" s="164" t="s">
        <v>175</v>
      </c>
      <c r="Q92" s="164" t="s">
        <v>175</v>
      </c>
      <c r="R92" s="164" t="s">
        <v>175</v>
      </c>
      <c r="S92" s="164" t="s">
        <v>175</v>
      </c>
      <c r="T92" s="164" t="s">
        <v>175</v>
      </c>
      <c r="U92" s="164" t="s">
        <v>175</v>
      </c>
      <c r="V92" s="164" t="s">
        <v>175</v>
      </c>
      <c r="W92" s="164"/>
      <c r="X92" s="164" t="s">
        <v>175</v>
      </c>
      <c r="Y92" s="164" t="s">
        <v>175</v>
      </c>
      <c r="Z92" s="164" t="s">
        <v>175</v>
      </c>
      <c r="AA92" s="164" t="s">
        <v>175</v>
      </c>
      <c r="AB92" s="164" t="s">
        <v>175</v>
      </c>
      <c r="AC92" s="164" t="s">
        <v>175</v>
      </c>
      <c r="AD92" s="164" t="s">
        <v>175</v>
      </c>
      <c r="AE92" s="164"/>
      <c r="AF92" s="164" t="s">
        <v>175</v>
      </c>
      <c r="AG92" s="164" t="s">
        <v>175</v>
      </c>
      <c r="AH92" s="164" t="s">
        <v>175</v>
      </c>
      <c r="AI92" s="164" t="s">
        <v>175</v>
      </c>
      <c r="AJ92" s="164"/>
      <c r="AK92" s="164" t="s">
        <v>175</v>
      </c>
      <c r="AL92" s="164" t="s">
        <v>175</v>
      </c>
      <c r="AM92" s="164" t="s">
        <v>175</v>
      </c>
      <c r="AN92" s="164" t="s">
        <v>175</v>
      </c>
      <c r="AO92" s="164" t="s">
        <v>175</v>
      </c>
      <c r="AP92" s="164" t="s">
        <v>175</v>
      </c>
      <c r="AQ92" s="164" t="s">
        <v>175</v>
      </c>
      <c r="AR92" s="187" t="s">
        <v>175</v>
      </c>
      <c r="AS92" s="185" t="s">
        <v>175</v>
      </c>
      <c r="AT92" s="164" t="s">
        <v>175</v>
      </c>
      <c r="AU92" s="164"/>
      <c r="AV92" s="164"/>
      <c r="AW92" s="165" t="s">
        <v>175</v>
      </c>
      <c r="AX92" s="165" t="s">
        <v>175</v>
      </c>
      <c r="AY92" s="164" t="s">
        <v>175</v>
      </c>
      <c r="AZ92" s="164" t="s">
        <v>175</v>
      </c>
      <c r="BA92" s="164" t="s">
        <v>175</v>
      </c>
      <c r="BB92" s="164"/>
      <c r="BC92" s="164"/>
      <c r="BD92" s="164" t="s">
        <v>175</v>
      </c>
      <c r="BE92" s="164" t="s">
        <v>175</v>
      </c>
      <c r="BF92" s="164" t="s">
        <v>175</v>
      </c>
      <c r="BG92" s="164" t="s">
        <v>175</v>
      </c>
      <c r="BH92" s="164" t="s">
        <v>175</v>
      </c>
      <c r="BI92" s="164" t="s">
        <v>175</v>
      </c>
      <c r="BJ92" s="164" t="s">
        <v>175</v>
      </c>
      <c r="BK92" s="164" t="s">
        <v>175</v>
      </c>
      <c r="BL92" s="164" t="s">
        <v>175</v>
      </c>
      <c r="BM92" s="164"/>
      <c r="BN92" s="164" t="s">
        <v>175</v>
      </c>
      <c r="BO92" s="164" t="s">
        <v>175</v>
      </c>
      <c r="BP92" s="164" t="s">
        <v>175</v>
      </c>
      <c r="BQ92" s="164"/>
      <c r="BR92" s="164" t="s">
        <v>175</v>
      </c>
      <c r="BS92" s="164" t="s">
        <v>175</v>
      </c>
      <c r="BT92" s="164" t="s">
        <v>175</v>
      </c>
      <c r="BU92" s="164" t="s">
        <v>175</v>
      </c>
      <c r="BV92" s="164" t="s">
        <v>175</v>
      </c>
      <c r="BW92" s="164"/>
      <c r="BX92" s="164" t="s">
        <v>175</v>
      </c>
      <c r="BY92" s="164" t="s">
        <v>175</v>
      </c>
      <c r="BZ92" s="164" t="s">
        <v>175</v>
      </c>
      <c r="CA92" s="182">
        <f t="shared" si="2"/>
        <v>0</v>
      </c>
    </row>
    <row r="93" spans="1:79" ht="15.65" customHeight="1" x14ac:dyDescent="0.25">
      <c r="A93" s="135">
        <v>41</v>
      </c>
      <c r="B93" s="12" t="s">
        <v>99</v>
      </c>
      <c r="C93" s="470" t="s">
        <v>290</v>
      </c>
      <c r="D93" s="158" t="s">
        <v>175</v>
      </c>
      <c r="E93" s="159" t="s">
        <v>175</v>
      </c>
      <c r="F93" s="159">
        <v>6</v>
      </c>
      <c r="G93" s="159"/>
      <c r="H93" s="159"/>
      <c r="I93" s="159" t="s">
        <v>175</v>
      </c>
      <c r="J93" s="159" t="s">
        <v>175</v>
      </c>
      <c r="K93" s="159"/>
      <c r="L93" s="159" t="s">
        <v>175</v>
      </c>
      <c r="M93" s="159" t="s">
        <v>175</v>
      </c>
      <c r="N93" s="159" t="s">
        <v>175</v>
      </c>
      <c r="O93" s="159">
        <v>2</v>
      </c>
      <c r="P93" s="159" t="s">
        <v>175</v>
      </c>
      <c r="Q93" s="159" t="s">
        <v>175</v>
      </c>
      <c r="R93" s="159" t="s">
        <v>175</v>
      </c>
      <c r="S93" s="159" t="s">
        <v>175</v>
      </c>
      <c r="T93" s="159" t="s">
        <v>175</v>
      </c>
      <c r="U93" s="159" t="s">
        <v>175</v>
      </c>
      <c r="V93" s="159" t="s">
        <v>175</v>
      </c>
      <c r="W93" s="159"/>
      <c r="X93" s="159" t="s">
        <v>175</v>
      </c>
      <c r="Y93" s="159" t="s">
        <v>175</v>
      </c>
      <c r="Z93" s="159" t="s">
        <v>175</v>
      </c>
      <c r="AA93" s="159">
        <v>11</v>
      </c>
      <c r="AB93" s="159" t="s">
        <v>175</v>
      </c>
      <c r="AC93" s="159">
        <v>6</v>
      </c>
      <c r="AD93" s="159">
        <v>1</v>
      </c>
      <c r="AE93" s="159"/>
      <c r="AF93" s="159" t="s">
        <v>175</v>
      </c>
      <c r="AG93" s="159" t="s">
        <v>175</v>
      </c>
      <c r="AH93" s="159" t="s">
        <v>175</v>
      </c>
      <c r="AI93" s="159" t="s">
        <v>175</v>
      </c>
      <c r="AJ93" s="159"/>
      <c r="AK93" s="159">
        <v>5</v>
      </c>
      <c r="AL93" s="159" t="s">
        <v>175</v>
      </c>
      <c r="AM93" s="159" t="s">
        <v>175</v>
      </c>
      <c r="AN93" s="159" t="s">
        <v>175</v>
      </c>
      <c r="AO93" s="159" t="s">
        <v>175</v>
      </c>
      <c r="AP93" s="159" t="s">
        <v>175</v>
      </c>
      <c r="AQ93" s="159" t="s">
        <v>175</v>
      </c>
      <c r="AR93" s="159" t="s">
        <v>175</v>
      </c>
      <c r="AS93" s="186" t="s">
        <v>175</v>
      </c>
      <c r="AT93" s="160" t="s">
        <v>175</v>
      </c>
      <c r="AU93" s="160"/>
      <c r="AV93" s="160"/>
      <c r="AW93" s="160" t="s">
        <v>175</v>
      </c>
      <c r="AX93" s="160" t="s">
        <v>175</v>
      </c>
      <c r="AY93" s="159">
        <v>11</v>
      </c>
      <c r="AZ93" s="159" t="s">
        <v>175</v>
      </c>
      <c r="BA93" s="159" t="s">
        <v>175</v>
      </c>
      <c r="BB93" s="159"/>
      <c r="BC93" s="159"/>
      <c r="BD93" s="159" t="s">
        <v>175</v>
      </c>
      <c r="BE93" s="159" t="s">
        <v>175</v>
      </c>
      <c r="BF93" s="159" t="s">
        <v>175</v>
      </c>
      <c r="BG93" s="159" t="s">
        <v>175</v>
      </c>
      <c r="BH93" s="159" t="s">
        <v>175</v>
      </c>
      <c r="BI93" s="159" t="s">
        <v>175</v>
      </c>
      <c r="BJ93" s="159" t="s">
        <v>175</v>
      </c>
      <c r="BK93" s="159" t="s">
        <v>175</v>
      </c>
      <c r="BL93" s="159" t="s">
        <v>175</v>
      </c>
      <c r="BM93" s="159"/>
      <c r="BN93" s="159" t="s">
        <v>175</v>
      </c>
      <c r="BO93" s="159" t="s">
        <v>175</v>
      </c>
      <c r="BP93" s="159" t="s">
        <v>175</v>
      </c>
      <c r="BQ93" s="159"/>
      <c r="BR93" s="159" t="s">
        <v>175</v>
      </c>
      <c r="BS93" s="159" t="s">
        <v>175</v>
      </c>
      <c r="BT93" s="159">
        <v>21</v>
      </c>
      <c r="BU93" s="159" t="s">
        <v>175</v>
      </c>
      <c r="BV93" s="159" t="s">
        <v>175</v>
      </c>
      <c r="BW93" s="159"/>
      <c r="BX93" s="159" t="s">
        <v>175</v>
      </c>
      <c r="BY93" s="159" t="s">
        <v>175</v>
      </c>
      <c r="BZ93" s="159" t="s">
        <v>175</v>
      </c>
      <c r="CA93" s="180">
        <f t="shared" si="2"/>
        <v>63</v>
      </c>
    </row>
    <row r="94" spans="1:79" ht="15.65" customHeight="1" x14ac:dyDescent="0.25">
      <c r="A94" s="136"/>
      <c r="B94" s="11"/>
      <c r="C94" s="469"/>
      <c r="D94" s="163" t="s">
        <v>175</v>
      </c>
      <c r="E94" s="164" t="s">
        <v>175</v>
      </c>
      <c r="F94" s="164">
        <v>8</v>
      </c>
      <c r="G94" s="164"/>
      <c r="H94" s="164"/>
      <c r="I94" s="164" t="s">
        <v>175</v>
      </c>
      <c r="J94" s="164" t="s">
        <v>175</v>
      </c>
      <c r="K94" s="164"/>
      <c r="L94" s="164" t="s">
        <v>175</v>
      </c>
      <c r="M94" s="164" t="s">
        <v>175</v>
      </c>
      <c r="N94" s="164" t="s">
        <v>175</v>
      </c>
      <c r="O94" s="164" t="s">
        <v>175</v>
      </c>
      <c r="P94" s="164" t="s">
        <v>175</v>
      </c>
      <c r="Q94" s="164">
        <v>1</v>
      </c>
      <c r="R94" s="164" t="s">
        <v>175</v>
      </c>
      <c r="S94" s="164" t="s">
        <v>175</v>
      </c>
      <c r="T94" s="164" t="s">
        <v>175</v>
      </c>
      <c r="U94" s="164" t="s">
        <v>175</v>
      </c>
      <c r="V94" s="164" t="s">
        <v>175</v>
      </c>
      <c r="W94" s="164"/>
      <c r="X94" s="164" t="s">
        <v>175</v>
      </c>
      <c r="Y94" s="164" t="s">
        <v>175</v>
      </c>
      <c r="Z94" s="164" t="s">
        <v>175</v>
      </c>
      <c r="AA94" s="164">
        <v>8</v>
      </c>
      <c r="AB94" s="164" t="s">
        <v>175</v>
      </c>
      <c r="AC94" s="164">
        <v>13</v>
      </c>
      <c r="AD94" s="164" t="s">
        <v>175</v>
      </c>
      <c r="AE94" s="164"/>
      <c r="AF94" s="164" t="s">
        <v>175</v>
      </c>
      <c r="AG94" s="164" t="s">
        <v>175</v>
      </c>
      <c r="AH94" s="164">
        <v>1</v>
      </c>
      <c r="AI94" s="164" t="s">
        <v>175</v>
      </c>
      <c r="AJ94" s="164"/>
      <c r="AK94" s="164">
        <v>2</v>
      </c>
      <c r="AL94" s="164" t="s">
        <v>175</v>
      </c>
      <c r="AM94" s="164" t="s">
        <v>175</v>
      </c>
      <c r="AN94" s="164" t="s">
        <v>175</v>
      </c>
      <c r="AO94" s="164" t="s">
        <v>175</v>
      </c>
      <c r="AP94" s="164" t="s">
        <v>175</v>
      </c>
      <c r="AQ94" s="164" t="s">
        <v>175</v>
      </c>
      <c r="AR94" s="164" t="s">
        <v>175</v>
      </c>
      <c r="AS94" s="187" t="s">
        <v>175</v>
      </c>
      <c r="AT94" s="165" t="s">
        <v>175</v>
      </c>
      <c r="AU94" s="165"/>
      <c r="AV94" s="165"/>
      <c r="AW94" s="165" t="s">
        <v>175</v>
      </c>
      <c r="AX94" s="165" t="s">
        <v>175</v>
      </c>
      <c r="AY94" s="164">
        <v>34</v>
      </c>
      <c r="AZ94" s="164" t="s">
        <v>175</v>
      </c>
      <c r="BA94" s="164" t="s">
        <v>175</v>
      </c>
      <c r="BB94" s="164"/>
      <c r="BC94" s="164"/>
      <c r="BD94" s="164" t="s">
        <v>175</v>
      </c>
      <c r="BE94" s="164" t="s">
        <v>175</v>
      </c>
      <c r="BF94" s="164" t="s">
        <v>175</v>
      </c>
      <c r="BG94" s="164" t="s">
        <v>175</v>
      </c>
      <c r="BH94" s="164" t="s">
        <v>175</v>
      </c>
      <c r="BI94" s="164" t="s">
        <v>175</v>
      </c>
      <c r="BJ94" s="164" t="s">
        <v>175</v>
      </c>
      <c r="BK94" s="164" t="s">
        <v>175</v>
      </c>
      <c r="BL94" s="164" t="s">
        <v>175</v>
      </c>
      <c r="BM94" s="164"/>
      <c r="BN94" s="164" t="s">
        <v>175</v>
      </c>
      <c r="BO94" s="164" t="s">
        <v>175</v>
      </c>
      <c r="BP94" s="164" t="s">
        <v>175</v>
      </c>
      <c r="BQ94" s="164"/>
      <c r="BR94" s="164" t="s">
        <v>175</v>
      </c>
      <c r="BS94" s="164" t="s">
        <v>175</v>
      </c>
      <c r="BT94" s="164">
        <v>18</v>
      </c>
      <c r="BU94" s="164" t="s">
        <v>175</v>
      </c>
      <c r="BV94" s="164" t="s">
        <v>175</v>
      </c>
      <c r="BW94" s="164"/>
      <c r="BX94" s="164" t="s">
        <v>175</v>
      </c>
      <c r="BY94" s="164">
        <v>3</v>
      </c>
      <c r="BZ94" s="164" t="s">
        <v>175</v>
      </c>
      <c r="CA94" s="182">
        <f t="shared" si="2"/>
        <v>88</v>
      </c>
    </row>
    <row r="95" spans="1:79" ht="15.65" customHeight="1" x14ac:dyDescent="0.25">
      <c r="A95" s="211">
        <v>42</v>
      </c>
      <c r="B95" s="12" t="s">
        <v>100</v>
      </c>
      <c r="C95" s="464" t="s">
        <v>291</v>
      </c>
      <c r="D95" s="158" t="s">
        <v>175</v>
      </c>
      <c r="E95" s="159" t="s">
        <v>175</v>
      </c>
      <c r="F95" s="159" t="s">
        <v>175</v>
      </c>
      <c r="G95" s="159"/>
      <c r="H95" s="159"/>
      <c r="I95" s="159" t="s">
        <v>175</v>
      </c>
      <c r="J95" s="159" t="s">
        <v>175</v>
      </c>
      <c r="K95" s="159"/>
      <c r="L95" s="159" t="s">
        <v>175</v>
      </c>
      <c r="M95" s="159" t="s">
        <v>175</v>
      </c>
      <c r="N95" s="159" t="s">
        <v>175</v>
      </c>
      <c r="O95" s="159" t="s">
        <v>175</v>
      </c>
      <c r="P95" s="159" t="s">
        <v>175</v>
      </c>
      <c r="Q95" s="159" t="s">
        <v>175</v>
      </c>
      <c r="R95" s="159" t="s">
        <v>175</v>
      </c>
      <c r="S95" s="159" t="s">
        <v>175</v>
      </c>
      <c r="T95" s="159" t="s">
        <v>175</v>
      </c>
      <c r="U95" s="159">
        <v>2</v>
      </c>
      <c r="V95" s="159" t="s">
        <v>175</v>
      </c>
      <c r="W95" s="159"/>
      <c r="X95" s="159" t="s">
        <v>175</v>
      </c>
      <c r="Y95" s="159" t="s">
        <v>175</v>
      </c>
      <c r="Z95" s="159" t="s">
        <v>175</v>
      </c>
      <c r="AA95" s="159" t="s">
        <v>175</v>
      </c>
      <c r="AB95" s="159" t="s">
        <v>175</v>
      </c>
      <c r="AC95" s="159">
        <v>3</v>
      </c>
      <c r="AD95" s="159">
        <v>1</v>
      </c>
      <c r="AE95" s="159"/>
      <c r="AF95" s="159" t="s">
        <v>175</v>
      </c>
      <c r="AG95" s="159" t="s">
        <v>175</v>
      </c>
      <c r="AH95" s="159" t="s">
        <v>175</v>
      </c>
      <c r="AI95" s="159" t="s">
        <v>175</v>
      </c>
      <c r="AJ95" s="159"/>
      <c r="AK95" s="159" t="s">
        <v>175</v>
      </c>
      <c r="AL95" s="159" t="s">
        <v>175</v>
      </c>
      <c r="AM95" s="159" t="s">
        <v>175</v>
      </c>
      <c r="AN95" s="159" t="s">
        <v>175</v>
      </c>
      <c r="AO95" s="159" t="s">
        <v>175</v>
      </c>
      <c r="AP95" s="159" t="s">
        <v>175</v>
      </c>
      <c r="AQ95" s="159" t="s">
        <v>175</v>
      </c>
      <c r="AR95" s="159" t="s">
        <v>175</v>
      </c>
      <c r="AS95" s="198" t="s">
        <v>175</v>
      </c>
      <c r="AT95" s="186" t="s">
        <v>175</v>
      </c>
      <c r="AU95" s="160"/>
      <c r="AV95" s="160"/>
      <c r="AW95" s="159" t="s">
        <v>175</v>
      </c>
      <c r="AX95" s="159" t="s">
        <v>175</v>
      </c>
      <c r="AY95" s="159" t="s">
        <v>175</v>
      </c>
      <c r="AZ95" s="159" t="s">
        <v>175</v>
      </c>
      <c r="BA95" s="159" t="s">
        <v>175</v>
      </c>
      <c r="BB95" s="159"/>
      <c r="BC95" s="159"/>
      <c r="BD95" s="159" t="s">
        <v>175</v>
      </c>
      <c r="BE95" s="159" t="s">
        <v>175</v>
      </c>
      <c r="BF95" s="159" t="s">
        <v>175</v>
      </c>
      <c r="BG95" s="159" t="s">
        <v>175</v>
      </c>
      <c r="BH95" s="159" t="s">
        <v>175</v>
      </c>
      <c r="BI95" s="159" t="s">
        <v>175</v>
      </c>
      <c r="BJ95" s="159" t="s">
        <v>175</v>
      </c>
      <c r="BK95" s="159" t="s">
        <v>175</v>
      </c>
      <c r="BL95" s="159" t="s">
        <v>175</v>
      </c>
      <c r="BM95" s="159"/>
      <c r="BN95" s="159" t="s">
        <v>175</v>
      </c>
      <c r="BO95" s="159" t="s">
        <v>175</v>
      </c>
      <c r="BP95" s="159" t="s">
        <v>175</v>
      </c>
      <c r="BQ95" s="159"/>
      <c r="BR95" s="159" t="s">
        <v>175</v>
      </c>
      <c r="BS95" s="159" t="s">
        <v>175</v>
      </c>
      <c r="BT95" s="159">
        <v>1</v>
      </c>
      <c r="BU95" s="159" t="s">
        <v>175</v>
      </c>
      <c r="BV95" s="159" t="s">
        <v>175</v>
      </c>
      <c r="BW95" s="159"/>
      <c r="BX95" s="159" t="s">
        <v>175</v>
      </c>
      <c r="BY95" s="159" t="s">
        <v>175</v>
      </c>
      <c r="BZ95" s="159" t="s">
        <v>175</v>
      </c>
      <c r="CA95" s="180">
        <f t="shared" si="2"/>
        <v>7</v>
      </c>
    </row>
    <row r="96" spans="1:79" ht="15.65" customHeight="1" x14ac:dyDescent="0.25">
      <c r="A96" s="138"/>
      <c r="B96" s="11"/>
      <c r="C96" s="468" t="s">
        <v>292</v>
      </c>
      <c r="D96" s="163" t="s">
        <v>175</v>
      </c>
      <c r="E96" s="164" t="s">
        <v>175</v>
      </c>
      <c r="F96" s="164" t="s">
        <v>175</v>
      </c>
      <c r="G96" s="164"/>
      <c r="H96" s="164"/>
      <c r="I96" s="164" t="s">
        <v>175</v>
      </c>
      <c r="J96" s="164" t="s">
        <v>175</v>
      </c>
      <c r="K96" s="164"/>
      <c r="L96" s="164" t="s">
        <v>175</v>
      </c>
      <c r="M96" s="164" t="s">
        <v>175</v>
      </c>
      <c r="N96" s="164" t="s">
        <v>175</v>
      </c>
      <c r="O96" s="164" t="s">
        <v>175</v>
      </c>
      <c r="P96" s="164" t="s">
        <v>175</v>
      </c>
      <c r="Q96" s="164" t="s">
        <v>175</v>
      </c>
      <c r="R96" s="164" t="s">
        <v>175</v>
      </c>
      <c r="S96" s="164" t="s">
        <v>175</v>
      </c>
      <c r="T96" s="164" t="s">
        <v>175</v>
      </c>
      <c r="U96" s="164" t="s">
        <v>175</v>
      </c>
      <c r="V96" s="164" t="s">
        <v>175</v>
      </c>
      <c r="W96" s="164"/>
      <c r="X96" s="164" t="s">
        <v>175</v>
      </c>
      <c r="Y96" s="164" t="s">
        <v>175</v>
      </c>
      <c r="Z96" s="164" t="s">
        <v>175</v>
      </c>
      <c r="AA96" s="164" t="s">
        <v>175</v>
      </c>
      <c r="AB96" s="164" t="s">
        <v>175</v>
      </c>
      <c r="AC96" s="164">
        <v>2</v>
      </c>
      <c r="AD96" s="164" t="s">
        <v>175</v>
      </c>
      <c r="AE96" s="164"/>
      <c r="AF96" s="164" t="s">
        <v>175</v>
      </c>
      <c r="AG96" s="164" t="s">
        <v>175</v>
      </c>
      <c r="AH96" s="164" t="s">
        <v>175</v>
      </c>
      <c r="AI96" s="164" t="s">
        <v>175</v>
      </c>
      <c r="AJ96" s="164"/>
      <c r="AK96" s="164">
        <v>1</v>
      </c>
      <c r="AL96" s="164" t="s">
        <v>175</v>
      </c>
      <c r="AM96" s="164" t="s">
        <v>175</v>
      </c>
      <c r="AN96" s="164" t="s">
        <v>175</v>
      </c>
      <c r="AO96" s="164" t="s">
        <v>175</v>
      </c>
      <c r="AP96" s="164" t="s">
        <v>175</v>
      </c>
      <c r="AQ96" s="164" t="s">
        <v>175</v>
      </c>
      <c r="AR96" s="164" t="s">
        <v>175</v>
      </c>
      <c r="AS96" s="199" t="s">
        <v>175</v>
      </c>
      <c r="AT96" s="187" t="s">
        <v>175</v>
      </c>
      <c r="AU96" s="165"/>
      <c r="AV96" s="165"/>
      <c r="AW96" s="164" t="s">
        <v>175</v>
      </c>
      <c r="AX96" s="164" t="s">
        <v>175</v>
      </c>
      <c r="AY96" s="164">
        <v>3</v>
      </c>
      <c r="AZ96" s="164" t="s">
        <v>175</v>
      </c>
      <c r="BA96" s="164" t="s">
        <v>175</v>
      </c>
      <c r="BB96" s="164"/>
      <c r="BC96" s="164"/>
      <c r="BD96" s="164" t="s">
        <v>175</v>
      </c>
      <c r="BE96" s="164" t="s">
        <v>175</v>
      </c>
      <c r="BF96" s="164" t="s">
        <v>175</v>
      </c>
      <c r="BG96" s="164" t="s">
        <v>175</v>
      </c>
      <c r="BH96" s="164" t="s">
        <v>175</v>
      </c>
      <c r="BI96" s="164" t="s">
        <v>175</v>
      </c>
      <c r="BJ96" s="164" t="s">
        <v>175</v>
      </c>
      <c r="BK96" s="164" t="s">
        <v>175</v>
      </c>
      <c r="BL96" s="164" t="s">
        <v>175</v>
      </c>
      <c r="BM96" s="164"/>
      <c r="BN96" s="164" t="s">
        <v>175</v>
      </c>
      <c r="BO96" s="164" t="s">
        <v>175</v>
      </c>
      <c r="BP96" s="164" t="s">
        <v>175</v>
      </c>
      <c r="BQ96" s="164"/>
      <c r="BR96" s="164" t="s">
        <v>175</v>
      </c>
      <c r="BS96" s="164" t="s">
        <v>175</v>
      </c>
      <c r="BT96" s="164" t="s">
        <v>175</v>
      </c>
      <c r="BU96" s="164" t="s">
        <v>175</v>
      </c>
      <c r="BV96" s="164" t="s">
        <v>175</v>
      </c>
      <c r="BW96" s="164"/>
      <c r="BX96" s="164" t="s">
        <v>175</v>
      </c>
      <c r="BY96" s="164" t="s">
        <v>175</v>
      </c>
      <c r="BZ96" s="164" t="s">
        <v>175</v>
      </c>
      <c r="CA96" s="182">
        <f t="shared" si="2"/>
        <v>6</v>
      </c>
    </row>
    <row r="97" spans="1:79" ht="15.65" customHeight="1" x14ac:dyDescent="0.25">
      <c r="A97" s="137">
        <v>43</v>
      </c>
      <c r="B97" s="12" t="s">
        <v>103</v>
      </c>
      <c r="C97" s="464" t="s">
        <v>104</v>
      </c>
      <c r="D97" s="158" t="s">
        <v>175</v>
      </c>
      <c r="E97" s="159" t="s">
        <v>175</v>
      </c>
      <c r="F97" s="159" t="s">
        <v>175</v>
      </c>
      <c r="G97" s="159"/>
      <c r="H97" s="159"/>
      <c r="I97" s="159" t="s">
        <v>175</v>
      </c>
      <c r="J97" s="159" t="s">
        <v>175</v>
      </c>
      <c r="K97" s="159"/>
      <c r="L97" s="159" t="s">
        <v>175</v>
      </c>
      <c r="M97" s="159" t="s">
        <v>175</v>
      </c>
      <c r="N97" s="159" t="s">
        <v>175</v>
      </c>
      <c r="O97" s="159" t="s">
        <v>175</v>
      </c>
      <c r="P97" s="159" t="s">
        <v>175</v>
      </c>
      <c r="Q97" s="159" t="s">
        <v>175</v>
      </c>
      <c r="R97" s="159" t="s">
        <v>175</v>
      </c>
      <c r="S97" s="159" t="s">
        <v>175</v>
      </c>
      <c r="T97" s="159" t="s">
        <v>175</v>
      </c>
      <c r="U97" s="159" t="s">
        <v>175</v>
      </c>
      <c r="V97" s="159" t="s">
        <v>175</v>
      </c>
      <c r="W97" s="159"/>
      <c r="X97" s="159" t="s">
        <v>175</v>
      </c>
      <c r="Y97" s="159" t="s">
        <v>175</v>
      </c>
      <c r="Z97" s="159" t="s">
        <v>175</v>
      </c>
      <c r="AA97" s="159" t="s">
        <v>175</v>
      </c>
      <c r="AB97" s="159" t="s">
        <v>175</v>
      </c>
      <c r="AC97" s="159" t="s">
        <v>175</v>
      </c>
      <c r="AD97" s="159" t="s">
        <v>175</v>
      </c>
      <c r="AE97" s="159"/>
      <c r="AF97" s="159" t="s">
        <v>175</v>
      </c>
      <c r="AG97" s="159" t="s">
        <v>175</v>
      </c>
      <c r="AH97" s="159" t="s">
        <v>175</v>
      </c>
      <c r="AI97" s="159" t="s">
        <v>175</v>
      </c>
      <c r="AJ97" s="159"/>
      <c r="AK97" s="159" t="s">
        <v>175</v>
      </c>
      <c r="AL97" s="159" t="s">
        <v>175</v>
      </c>
      <c r="AM97" s="159" t="s">
        <v>175</v>
      </c>
      <c r="AN97" s="159" t="s">
        <v>175</v>
      </c>
      <c r="AO97" s="159" t="s">
        <v>175</v>
      </c>
      <c r="AP97" s="159" t="s">
        <v>175</v>
      </c>
      <c r="AQ97" s="159" t="s">
        <v>175</v>
      </c>
      <c r="AR97" s="159" t="s">
        <v>175</v>
      </c>
      <c r="AS97" s="159" t="s">
        <v>175</v>
      </c>
      <c r="AT97" s="159" t="s">
        <v>175</v>
      </c>
      <c r="AU97" s="186"/>
      <c r="AV97" s="159"/>
      <c r="AW97" s="159" t="s">
        <v>175</v>
      </c>
      <c r="AX97" s="159" t="s">
        <v>175</v>
      </c>
      <c r="AY97" s="159" t="s">
        <v>175</v>
      </c>
      <c r="AZ97" s="159" t="s">
        <v>175</v>
      </c>
      <c r="BA97" s="159" t="s">
        <v>175</v>
      </c>
      <c r="BB97" s="159"/>
      <c r="BC97" s="159"/>
      <c r="BD97" s="159" t="s">
        <v>175</v>
      </c>
      <c r="BE97" s="159" t="s">
        <v>175</v>
      </c>
      <c r="BF97" s="159" t="s">
        <v>175</v>
      </c>
      <c r="BG97" s="159" t="s">
        <v>175</v>
      </c>
      <c r="BH97" s="159" t="s">
        <v>175</v>
      </c>
      <c r="BI97" s="159" t="s">
        <v>175</v>
      </c>
      <c r="BJ97" s="159" t="s">
        <v>175</v>
      </c>
      <c r="BK97" s="159" t="s">
        <v>175</v>
      </c>
      <c r="BL97" s="159" t="s">
        <v>175</v>
      </c>
      <c r="BM97" s="159"/>
      <c r="BN97" s="159" t="s">
        <v>175</v>
      </c>
      <c r="BO97" s="159" t="s">
        <v>175</v>
      </c>
      <c r="BP97" s="159" t="s">
        <v>175</v>
      </c>
      <c r="BQ97" s="159"/>
      <c r="BR97" s="159" t="s">
        <v>175</v>
      </c>
      <c r="BS97" s="159" t="s">
        <v>175</v>
      </c>
      <c r="BT97" s="159" t="s">
        <v>175</v>
      </c>
      <c r="BU97" s="159" t="s">
        <v>175</v>
      </c>
      <c r="BV97" s="159" t="s">
        <v>175</v>
      </c>
      <c r="BW97" s="159"/>
      <c r="BX97" s="159" t="s">
        <v>175</v>
      </c>
      <c r="BY97" s="159" t="s">
        <v>175</v>
      </c>
      <c r="BZ97" s="159" t="s">
        <v>175</v>
      </c>
      <c r="CA97" s="162" t="s">
        <v>5</v>
      </c>
    </row>
    <row r="98" spans="1:79" ht="15.65" customHeight="1" x14ac:dyDescent="0.25">
      <c r="A98" s="138"/>
      <c r="B98" s="14"/>
      <c r="C98" s="465"/>
      <c r="D98" s="163" t="s">
        <v>175</v>
      </c>
      <c r="E98" s="164" t="s">
        <v>175</v>
      </c>
      <c r="F98" s="164" t="s">
        <v>175</v>
      </c>
      <c r="G98" s="164"/>
      <c r="H98" s="164"/>
      <c r="I98" s="164" t="s">
        <v>175</v>
      </c>
      <c r="J98" s="164" t="s">
        <v>175</v>
      </c>
      <c r="K98" s="164"/>
      <c r="L98" s="164" t="s">
        <v>175</v>
      </c>
      <c r="M98" s="164" t="s">
        <v>175</v>
      </c>
      <c r="N98" s="164" t="s">
        <v>175</v>
      </c>
      <c r="O98" s="164" t="s">
        <v>175</v>
      </c>
      <c r="P98" s="164" t="s">
        <v>175</v>
      </c>
      <c r="Q98" s="164" t="s">
        <v>175</v>
      </c>
      <c r="R98" s="164" t="s">
        <v>175</v>
      </c>
      <c r="S98" s="164" t="s">
        <v>175</v>
      </c>
      <c r="T98" s="164" t="s">
        <v>175</v>
      </c>
      <c r="U98" s="164" t="s">
        <v>175</v>
      </c>
      <c r="V98" s="164" t="s">
        <v>175</v>
      </c>
      <c r="W98" s="164"/>
      <c r="X98" s="164" t="s">
        <v>175</v>
      </c>
      <c r="Y98" s="164" t="s">
        <v>175</v>
      </c>
      <c r="Z98" s="164" t="s">
        <v>175</v>
      </c>
      <c r="AA98" s="164" t="s">
        <v>175</v>
      </c>
      <c r="AB98" s="164" t="s">
        <v>175</v>
      </c>
      <c r="AC98" s="164" t="s">
        <v>175</v>
      </c>
      <c r="AD98" s="164" t="s">
        <v>175</v>
      </c>
      <c r="AE98" s="164"/>
      <c r="AF98" s="164" t="s">
        <v>175</v>
      </c>
      <c r="AG98" s="164" t="s">
        <v>175</v>
      </c>
      <c r="AH98" s="164" t="s">
        <v>175</v>
      </c>
      <c r="AI98" s="164" t="s">
        <v>175</v>
      </c>
      <c r="AJ98" s="164"/>
      <c r="AK98" s="164" t="s">
        <v>175</v>
      </c>
      <c r="AL98" s="164" t="s">
        <v>175</v>
      </c>
      <c r="AM98" s="164" t="s">
        <v>175</v>
      </c>
      <c r="AN98" s="164" t="s">
        <v>175</v>
      </c>
      <c r="AO98" s="164" t="s">
        <v>175</v>
      </c>
      <c r="AP98" s="164" t="s">
        <v>175</v>
      </c>
      <c r="AQ98" s="164" t="s">
        <v>175</v>
      </c>
      <c r="AR98" s="164" t="s">
        <v>175</v>
      </c>
      <c r="AS98" s="164" t="s">
        <v>175</v>
      </c>
      <c r="AT98" s="164" t="s">
        <v>175</v>
      </c>
      <c r="AU98" s="187"/>
      <c r="AV98" s="164"/>
      <c r="AW98" s="164" t="s">
        <v>175</v>
      </c>
      <c r="AX98" s="164" t="s">
        <v>175</v>
      </c>
      <c r="AY98" s="164" t="s">
        <v>175</v>
      </c>
      <c r="AZ98" s="164" t="s">
        <v>175</v>
      </c>
      <c r="BA98" s="164" t="s">
        <v>175</v>
      </c>
      <c r="BB98" s="164"/>
      <c r="BC98" s="164"/>
      <c r="BD98" s="164" t="s">
        <v>175</v>
      </c>
      <c r="BE98" s="164" t="s">
        <v>175</v>
      </c>
      <c r="BF98" s="164" t="s">
        <v>175</v>
      </c>
      <c r="BG98" s="164" t="s">
        <v>175</v>
      </c>
      <c r="BH98" s="164" t="s">
        <v>175</v>
      </c>
      <c r="BI98" s="164" t="s">
        <v>175</v>
      </c>
      <c r="BJ98" s="164" t="s">
        <v>175</v>
      </c>
      <c r="BK98" s="164" t="s">
        <v>175</v>
      </c>
      <c r="BL98" s="164" t="s">
        <v>175</v>
      </c>
      <c r="BM98" s="164"/>
      <c r="BN98" s="164" t="s">
        <v>175</v>
      </c>
      <c r="BO98" s="164" t="s">
        <v>175</v>
      </c>
      <c r="BP98" s="164" t="s">
        <v>175</v>
      </c>
      <c r="BQ98" s="164"/>
      <c r="BR98" s="164" t="s">
        <v>175</v>
      </c>
      <c r="BS98" s="164" t="s">
        <v>175</v>
      </c>
      <c r="BT98" s="164" t="s">
        <v>175</v>
      </c>
      <c r="BU98" s="164" t="s">
        <v>175</v>
      </c>
      <c r="BV98" s="164" t="s">
        <v>175</v>
      </c>
      <c r="BW98" s="164"/>
      <c r="BX98" s="164" t="s">
        <v>175</v>
      </c>
      <c r="BY98" s="164" t="s">
        <v>175</v>
      </c>
      <c r="BZ98" s="164" t="s">
        <v>175</v>
      </c>
      <c r="CA98" s="167" t="s">
        <v>5</v>
      </c>
    </row>
    <row r="99" spans="1:79" ht="15.65" customHeight="1" x14ac:dyDescent="0.25">
      <c r="A99" s="135">
        <v>44</v>
      </c>
      <c r="B99" s="10" t="s">
        <v>105</v>
      </c>
      <c r="C99" s="464" t="s">
        <v>106</v>
      </c>
      <c r="D99" s="158"/>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59"/>
      <c r="AN99" s="159"/>
      <c r="AO99" s="159"/>
      <c r="AP99" s="159"/>
      <c r="AQ99" s="159"/>
      <c r="AR99" s="159"/>
      <c r="AS99" s="159"/>
      <c r="AT99" s="159"/>
      <c r="AU99" s="159"/>
      <c r="AV99" s="186"/>
      <c r="AW99" s="159"/>
      <c r="AX99" s="159"/>
      <c r="AY99" s="159"/>
      <c r="AZ99" s="159"/>
      <c r="BA99" s="159"/>
      <c r="BB99" s="159"/>
      <c r="BC99" s="159"/>
      <c r="BD99" s="159"/>
      <c r="BE99" s="159"/>
      <c r="BF99" s="159"/>
      <c r="BG99" s="159"/>
      <c r="BH99" s="159"/>
      <c r="BI99" s="159"/>
      <c r="BJ99" s="159"/>
      <c r="BK99" s="159"/>
      <c r="BL99" s="159"/>
      <c r="BM99" s="159"/>
      <c r="BN99" s="159"/>
      <c r="BO99" s="159"/>
      <c r="BP99" s="159"/>
      <c r="BQ99" s="159"/>
      <c r="BR99" s="159"/>
      <c r="BS99" s="159"/>
      <c r="BT99" s="159"/>
      <c r="BU99" s="159"/>
      <c r="BV99" s="159"/>
      <c r="BW99" s="159"/>
      <c r="BX99" s="159"/>
      <c r="BY99" s="159"/>
      <c r="BZ99" s="159"/>
      <c r="CA99" s="162" t="s">
        <v>5</v>
      </c>
    </row>
    <row r="100" spans="1:79" ht="15.65" customHeight="1" x14ac:dyDescent="0.25">
      <c r="A100" s="136"/>
      <c r="B100" s="14"/>
      <c r="C100" s="465" t="s">
        <v>107</v>
      </c>
      <c r="D100" s="163"/>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87"/>
      <c r="AW100" s="164"/>
      <c r="AX100" s="164"/>
      <c r="AY100" s="164"/>
      <c r="AZ100" s="164"/>
      <c r="BA100" s="164"/>
      <c r="BB100" s="164"/>
      <c r="BC100" s="164"/>
      <c r="BD100" s="164"/>
      <c r="BE100" s="164"/>
      <c r="BF100" s="164"/>
      <c r="BG100" s="164"/>
      <c r="BH100" s="164"/>
      <c r="BI100" s="164"/>
      <c r="BJ100" s="164"/>
      <c r="BK100" s="164"/>
      <c r="BL100" s="164"/>
      <c r="BM100" s="164"/>
      <c r="BN100" s="164"/>
      <c r="BO100" s="164"/>
      <c r="BP100" s="164"/>
      <c r="BQ100" s="164"/>
      <c r="BR100" s="164"/>
      <c r="BS100" s="164"/>
      <c r="BT100" s="164"/>
      <c r="BU100" s="164"/>
      <c r="BV100" s="164"/>
      <c r="BW100" s="164"/>
      <c r="BX100" s="164"/>
      <c r="BY100" s="164"/>
      <c r="BZ100" s="164"/>
      <c r="CA100" s="167" t="s">
        <v>5</v>
      </c>
    </row>
    <row r="101" spans="1:79" ht="15.65" customHeight="1" x14ac:dyDescent="0.25">
      <c r="A101" s="135">
        <v>45</v>
      </c>
      <c r="B101" s="212" t="s">
        <v>108</v>
      </c>
      <c r="C101" s="471" t="s">
        <v>177</v>
      </c>
      <c r="D101" s="158" t="s">
        <v>175</v>
      </c>
      <c r="E101" s="159" t="s">
        <v>175</v>
      </c>
      <c r="F101" s="159">
        <v>3</v>
      </c>
      <c r="G101" s="159"/>
      <c r="H101" s="159"/>
      <c r="I101" s="159" t="s">
        <v>175</v>
      </c>
      <c r="J101" s="159" t="s">
        <v>175</v>
      </c>
      <c r="K101" s="159"/>
      <c r="L101" s="159" t="s">
        <v>175</v>
      </c>
      <c r="M101" s="159" t="s">
        <v>175</v>
      </c>
      <c r="N101" s="159" t="s">
        <v>175</v>
      </c>
      <c r="O101" s="159">
        <v>5</v>
      </c>
      <c r="P101" s="159" t="s">
        <v>175</v>
      </c>
      <c r="Q101" s="159">
        <v>1</v>
      </c>
      <c r="R101" s="159" t="s">
        <v>175</v>
      </c>
      <c r="S101" s="159" t="s">
        <v>175</v>
      </c>
      <c r="T101" s="159" t="s">
        <v>175</v>
      </c>
      <c r="U101" s="159" t="s">
        <v>175</v>
      </c>
      <c r="V101" s="159" t="s">
        <v>175</v>
      </c>
      <c r="W101" s="159"/>
      <c r="X101" s="159" t="s">
        <v>175</v>
      </c>
      <c r="Y101" s="159" t="s">
        <v>175</v>
      </c>
      <c r="Z101" s="159" t="s">
        <v>175</v>
      </c>
      <c r="AA101" s="159">
        <v>5</v>
      </c>
      <c r="AB101" s="159" t="s">
        <v>175</v>
      </c>
      <c r="AC101" s="159">
        <v>4</v>
      </c>
      <c r="AD101" s="159">
        <v>4</v>
      </c>
      <c r="AE101" s="159"/>
      <c r="AF101" s="159" t="s">
        <v>175</v>
      </c>
      <c r="AG101" s="159" t="s">
        <v>175</v>
      </c>
      <c r="AH101" s="159" t="s">
        <v>175</v>
      </c>
      <c r="AI101" s="159" t="s">
        <v>175</v>
      </c>
      <c r="AJ101" s="159"/>
      <c r="AK101" s="159" t="s">
        <v>175</v>
      </c>
      <c r="AL101" s="159" t="s">
        <v>175</v>
      </c>
      <c r="AM101" s="159" t="s">
        <v>175</v>
      </c>
      <c r="AN101" s="159" t="s">
        <v>175</v>
      </c>
      <c r="AO101" s="159" t="s">
        <v>175</v>
      </c>
      <c r="AP101" s="159" t="s">
        <v>175</v>
      </c>
      <c r="AQ101" s="159" t="s">
        <v>175</v>
      </c>
      <c r="AR101" s="159" t="s">
        <v>175</v>
      </c>
      <c r="AS101" s="159" t="s">
        <v>175</v>
      </c>
      <c r="AT101" s="159" t="s">
        <v>175</v>
      </c>
      <c r="AU101" s="198"/>
      <c r="AV101" s="198"/>
      <c r="AW101" s="186" t="s">
        <v>175</v>
      </c>
      <c r="AX101" s="159" t="s">
        <v>175</v>
      </c>
      <c r="AY101" s="159">
        <v>58</v>
      </c>
      <c r="AZ101" s="159" t="s">
        <v>175</v>
      </c>
      <c r="BA101" s="159" t="s">
        <v>175</v>
      </c>
      <c r="BB101" s="159"/>
      <c r="BC101" s="159"/>
      <c r="BD101" s="159" t="s">
        <v>175</v>
      </c>
      <c r="BE101" s="159" t="s">
        <v>175</v>
      </c>
      <c r="BF101" s="159" t="s">
        <v>175</v>
      </c>
      <c r="BG101" s="159" t="s">
        <v>175</v>
      </c>
      <c r="BH101" s="159" t="s">
        <v>175</v>
      </c>
      <c r="BI101" s="159" t="s">
        <v>175</v>
      </c>
      <c r="BJ101" s="159" t="s">
        <v>175</v>
      </c>
      <c r="BK101" s="159" t="s">
        <v>175</v>
      </c>
      <c r="BL101" s="159" t="s">
        <v>175</v>
      </c>
      <c r="BM101" s="159"/>
      <c r="BN101" s="159" t="s">
        <v>175</v>
      </c>
      <c r="BO101" s="159" t="s">
        <v>175</v>
      </c>
      <c r="BP101" s="159" t="s">
        <v>175</v>
      </c>
      <c r="BQ101" s="159"/>
      <c r="BR101" s="159" t="s">
        <v>175</v>
      </c>
      <c r="BS101" s="159" t="s">
        <v>175</v>
      </c>
      <c r="BT101" s="159">
        <v>89</v>
      </c>
      <c r="BU101" s="159" t="s">
        <v>175</v>
      </c>
      <c r="BV101" s="159" t="s">
        <v>175</v>
      </c>
      <c r="BW101" s="159"/>
      <c r="BX101" s="159" t="s">
        <v>175</v>
      </c>
      <c r="BY101" s="159">
        <v>1</v>
      </c>
      <c r="BZ101" s="159" t="s">
        <v>175</v>
      </c>
      <c r="CA101" s="180">
        <f t="shared" ref="CA101:CA110" si="3">SUM(D101:BZ101)</f>
        <v>170</v>
      </c>
    </row>
    <row r="102" spans="1:79" ht="15.65" customHeight="1" x14ac:dyDescent="0.25">
      <c r="A102" s="136"/>
      <c r="B102" s="11"/>
      <c r="C102" s="465"/>
      <c r="D102" s="163" t="s">
        <v>175</v>
      </c>
      <c r="E102" s="164" t="s">
        <v>175</v>
      </c>
      <c r="F102" s="164">
        <v>5</v>
      </c>
      <c r="G102" s="164"/>
      <c r="H102" s="164"/>
      <c r="I102" s="164" t="s">
        <v>175</v>
      </c>
      <c r="J102" s="164" t="s">
        <v>175</v>
      </c>
      <c r="K102" s="164"/>
      <c r="L102" s="164" t="s">
        <v>175</v>
      </c>
      <c r="M102" s="164" t="s">
        <v>175</v>
      </c>
      <c r="N102" s="164" t="s">
        <v>175</v>
      </c>
      <c r="O102" s="164">
        <v>5</v>
      </c>
      <c r="P102" s="164">
        <v>1</v>
      </c>
      <c r="Q102" s="164" t="s">
        <v>175</v>
      </c>
      <c r="R102" s="164" t="s">
        <v>175</v>
      </c>
      <c r="S102" s="164" t="s">
        <v>175</v>
      </c>
      <c r="T102" s="164" t="s">
        <v>175</v>
      </c>
      <c r="U102" s="164">
        <v>1</v>
      </c>
      <c r="V102" s="164" t="s">
        <v>175</v>
      </c>
      <c r="W102" s="164"/>
      <c r="X102" s="164" t="s">
        <v>175</v>
      </c>
      <c r="Y102" s="164" t="s">
        <v>175</v>
      </c>
      <c r="Z102" s="164" t="s">
        <v>175</v>
      </c>
      <c r="AA102" s="164">
        <v>6</v>
      </c>
      <c r="AB102" s="164" t="s">
        <v>175</v>
      </c>
      <c r="AC102" s="164">
        <v>10</v>
      </c>
      <c r="AD102" s="164">
        <v>8</v>
      </c>
      <c r="AE102" s="164"/>
      <c r="AF102" s="164" t="s">
        <v>175</v>
      </c>
      <c r="AG102" s="164" t="s">
        <v>175</v>
      </c>
      <c r="AH102" s="164" t="s">
        <v>175</v>
      </c>
      <c r="AI102" s="164">
        <v>2</v>
      </c>
      <c r="AJ102" s="164"/>
      <c r="AK102" s="164">
        <v>3</v>
      </c>
      <c r="AL102" s="164" t="s">
        <v>175</v>
      </c>
      <c r="AM102" s="164" t="s">
        <v>175</v>
      </c>
      <c r="AN102" s="164" t="s">
        <v>175</v>
      </c>
      <c r="AO102" s="164" t="s">
        <v>175</v>
      </c>
      <c r="AP102" s="164" t="s">
        <v>175</v>
      </c>
      <c r="AQ102" s="164" t="s">
        <v>175</v>
      </c>
      <c r="AR102" s="164" t="s">
        <v>175</v>
      </c>
      <c r="AS102" s="164" t="s">
        <v>175</v>
      </c>
      <c r="AT102" s="164" t="s">
        <v>175</v>
      </c>
      <c r="AU102" s="199"/>
      <c r="AV102" s="199"/>
      <c r="AW102" s="187" t="s">
        <v>175</v>
      </c>
      <c r="AX102" s="164" t="s">
        <v>175</v>
      </c>
      <c r="AY102" s="164">
        <v>42</v>
      </c>
      <c r="AZ102" s="164" t="s">
        <v>175</v>
      </c>
      <c r="BA102" s="164" t="s">
        <v>175</v>
      </c>
      <c r="BB102" s="164"/>
      <c r="BC102" s="164"/>
      <c r="BD102" s="164" t="s">
        <v>175</v>
      </c>
      <c r="BE102" s="164" t="s">
        <v>175</v>
      </c>
      <c r="BF102" s="164" t="s">
        <v>175</v>
      </c>
      <c r="BG102" s="164" t="s">
        <v>175</v>
      </c>
      <c r="BH102" s="164" t="s">
        <v>175</v>
      </c>
      <c r="BI102" s="164" t="s">
        <v>175</v>
      </c>
      <c r="BJ102" s="164" t="s">
        <v>175</v>
      </c>
      <c r="BK102" s="164" t="s">
        <v>175</v>
      </c>
      <c r="BL102" s="164" t="s">
        <v>175</v>
      </c>
      <c r="BM102" s="164"/>
      <c r="BN102" s="164" t="s">
        <v>175</v>
      </c>
      <c r="BO102" s="164" t="s">
        <v>175</v>
      </c>
      <c r="BP102" s="164" t="s">
        <v>175</v>
      </c>
      <c r="BQ102" s="164"/>
      <c r="BR102" s="164" t="s">
        <v>175</v>
      </c>
      <c r="BS102" s="164" t="s">
        <v>175</v>
      </c>
      <c r="BT102" s="164">
        <v>104</v>
      </c>
      <c r="BU102" s="164" t="s">
        <v>175</v>
      </c>
      <c r="BV102" s="164" t="s">
        <v>175</v>
      </c>
      <c r="BW102" s="164"/>
      <c r="BX102" s="164" t="s">
        <v>175</v>
      </c>
      <c r="BY102" s="164" t="s">
        <v>175</v>
      </c>
      <c r="BZ102" s="164" t="s">
        <v>175</v>
      </c>
      <c r="CA102" s="182">
        <f t="shared" si="3"/>
        <v>187</v>
      </c>
    </row>
    <row r="103" spans="1:79" ht="15.65" customHeight="1" x14ac:dyDescent="0.25">
      <c r="A103" s="135">
        <v>46</v>
      </c>
      <c r="B103" s="12" t="s">
        <v>110</v>
      </c>
      <c r="C103" s="464" t="s">
        <v>111</v>
      </c>
      <c r="D103" s="158" t="s">
        <v>175</v>
      </c>
      <c r="E103" s="159" t="s">
        <v>175</v>
      </c>
      <c r="F103" s="159" t="s">
        <v>175</v>
      </c>
      <c r="G103" s="159"/>
      <c r="H103" s="159"/>
      <c r="I103" s="159" t="s">
        <v>175</v>
      </c>
      <c r="J103" s="159" t="s">
        <v>175</v>
      </c>
      <c r="K103" s="159"/>
      <c r="L103" s="159" t="s">
        <v>175</v>
      </c>
      <c r="M103" s="159" t="s">
        <v>175</v>
      </c>
      <c r="N103" s="159" t="s">
        <v>175</v>
      </c>
      <c r="O103" s="159" t="s">
        <v>175</v>
      </c>
      <c r="P103" s="159" t="s">
        <v>175</v>
      </c>
      <c r="Q103" s="159" t="s">
        <v>175</v>
      </c>
      <c r="R103" s="159" t="s">
        <v>175</v>
      </c>
      <c r="S103" s="159" t="s">
        <v>175</v>
      </c>
      <c r="T103" s="159" t="s">
        <v>175</v>
      </c>
      <c r="U103" s="159" t="s">
        <v>175</v>
      </c>
      <c r="V103" s="159" t="s">
        <v>175</v>
      </c>
      <c r="W103" s="159"/>
      <c r="X103" s="159" t="s">
        <v>175</v>
      </c>
      <c r="Y103" s="159" t="s">
        <v>175</v>
      </c>
      <c r="Z103" s="159" t="s">
        <v>175</v>
      </c>
      <c r="AA103" s="159" t="s">
        <v>175</v>
      </c>
      <c r="AB103" s="159" t="s">
        <v>175</v>
      </c>
      <c r="AC103" s="159" t="s">
        <v>175</v>
      </c>
      <c r="AD103" s="159" t="s">
        <v>175</v>
      </c>
      <c r="AE103" s="159"/>
      <c r="AF103" s="159" t="s">
        <v>175</v>
      </c>
      <c r="AG103" s="159" t="s">
        <v>175</v>
      </c>
      <c r="AH103" s="159" t="s">
        <v>175</v>
      </c>
      <c r="AI103" s="159" t="s">
        <v>175</v>
      </c>
      <c r="AJ103" s="159"/>
      <c r="AK103" s="159" t="s">
        <v>175</v>
      </c>
      <c r="AL103" s="159" t="s">
        <v>175</v>
      </c>
      <c r="AM103" s="159" t="s">
        <v>175</v>
      </c>
      <c r="AN103" s="159" t="s">
        <v>175</v>
      </c>
      <c r="AO103" s="159" t="s">
        <v>175</v>
      </c>
      <c r="AP103" s="159" t="s">
        <v>175</v>
      </c>
      <c r="AQ103" s="159" t="s">
        <v>175</v>
      </c>
      <c r="AR103" s="159" t="s">
        <v>175</v>
      </c>
      <c r="AS103" s="159" t="s">
        <v>175</v>
      </c>
      <c r="AT103" s="159" t="s">
        <v>175</v>
      </c>
      <c r="AU103" s="159"/>
      <c r="AV103" s="159"/>
      <c r="AW103" s="159" t="s">
        <v>175</v>
      </c>
      <c r="AX103" s="159" t="s">
        <v>175</v>
      </c>
      <c r="AY103" s="159" t="s">
        <v>175</v>
      </c>
      <c r="AZ103" s="159" t="s">
        <v>175</v>
      </c>
      <c r="BA103" s="159" t="s">
        <v>175</v>
      </c>
      <c r="BB103" s="159"/>
      <c r="BC103" s="159"/>
      <c r="BD103" s="159" t="s">
        <v>175</v>
      </c>
      <c r="BE103" s="159" t="s">
        <v>175</v>
      </c>
      <c r="BF103" s="159" t="s">
        <v>175</v>
      </c>
      <c r="BG103" s="159" t="s">
        <v>175</v>
      </c>
      <c r="BH103" s="159" t="s">
        <v>175</v>
      </c>
      <c r="BI103" s="159" t="s">
        <v>175</v>
      </c>
      <c r="BJ103" s="159" t="s">
        <v>175</v>
      </c>
      <c r="BK103" s="159" t="s">
        <v>175</v>
      </c>
      <c r="BL103" s="159" t="s">
        <v>175</v>
      </c>
      <c r="BM103" s="159"/>
      <c r="BN103" s="159" t="s">
        <v>175</v>
      </c>
      <c r="BO103" s="159" t="s">
        <v>175</v>
      </c>
      <c r="BP103" s="159" t="s">
        <v>175</v>
      </c>
      <c r="BQ103" s="159"/>
      <c r="BR103" s="159" t="s">
        <v>175</v>
      </c>
      <c r="BS103" s="159" t="s">
        <v>175</v>
      </c>
      <c r="BT103" s="159" t="s">
        <v>175</v>
      </c>
      <c r="BU103" s="159" t="s">
        <v>175</v>
      </c>
      <c r="BV103" s="159" t="s">
        <v>175</v>
      </c>
      <c r="BW103" s="159"/>
      <c r="BX103" s="159" t="s">
        <v>175</v>
      </c>
      <c r="BY103" s="159" t="s">
        <v>175</v>
      </c>
      <c r="BZ103" s="159" t="s">
        <v>175</v>
      </c>
      <c r="CA103" s="180">
        <f t="shared" si="3"/>
        <v>0</v>
      </c>
    </row>
    <row r="104" spans="1:79" ht="15.65" customHeight="1" x14ac:dyDescent="0.25">
      <c r="A104" s="138"/>
      <c r="B104" s="11"/>
      <c r="C104" s="468"/>
      <c r="D104" s="163" t="s">
        <v>175</v>
      </c>
      <c r="E104" s="164" t="s">
        <v>175</v>
      </c>
      <c r="F104" s="164" t="s">
        <v>175</v>
      </c>
      <c r="G104" s="164"/>
      <c r="H104" s="164"/>
      <c r="I104" s="164" t="s">
        <v>175</v>
      </c>
      <c r="J104" s="164" t="s">
        <v>175</v>
      </c>
      <c r="K104" s="164"/>
      <c r="L104" s="164" t="s">
        <v>175</v>
      </c>
      <c r="M104" s="164" t="s">
        <v>175</v>
      </c>
      <c r="N104" s="164" t="s">
        <v>175</v>
      </c>
      <c r="O104" s="164" t="s">
        <v>175</v>
      </c>
      <c r="P104" s="164" t="s">
        <v>175</v>
      </c>
      <c r="Q104" s="164" t="s">
        <v>175</v>
      </c>
      <c r="R104" s="164" t="s">
        <v>175</v>
      </c>
      <c r="S104" s="164" t="s">
        <v>175</v>
      </c>
      <c r="T104" s="164" t="s">
        <v>175</v>
      </c>
      <c r="U104" s="164" t="s">
        <v>175</v>
      </c>
      <c r="V104" s="164" t="s">
        <v>175</v>
      </c>
      <c r="W104" s="164"/>
      <c r="X104" s="164" t="s">
        <v>175</v>
      </c>
      <c r="Y104" s="164" t="s">
        <v>175</v>
      </c>
      <c r="Z104" s="164" t="s">
        <v>175</v>
      </c>
      <c r="AA104" s="164" t="s">
        <v>175</v>
      </c>
      <c r="AB104" s="164" t="s">
        <v>175</v>
      </c>
      <c r="AC104" s="164" t="s">
        <v>175</v>
      </c>
      <c r="AD104" s="164" t="s">
        <v>175</v>
      </c>
      <c r="AE104" s="164"/>
      <c r="AF104" s="164" t="s">
        <v>175</v>
      </c>
      <c r="AG104" s="164" t="s">
        <v>175</v>
      </c>
      <c r="AH104" s="164" t="s">
        <v>175</v>
      </c>
      <c r="AI104" s="164" t="s">
        <v>175</v>
      </c>
      <c r="AJ104" s="164"/>
      <c r="AK104" s="164" t="s">
        <v>175</v>
      </c>
      <c r="AL104" s="164" t="s">
        <v>175</v>
      </c>
      <c r="AM104" s="164" t="s">
        <v>175</v>
      </c>
      <c r="AN104" s="164" t="s">
        <v>175</v>
      </c>
      <c r="AO104" s="164" t="s">
        <v>175</v>
      </c>
      <c r="AP104" s="164" t="s">
        <v>175</v>
      </c>
      <c r="AQ104" s="164" t="s">
        <v>175</v>
      </c>
      <c r="AR104" s="164" t="s">
        <v>175</v>
      </c>
      <c r="AS104" s="164" t="s">
        <v>175</v>
      </c>
      <c r="AT104" s="164" t="s">
        <v>175</v>
      </c>
      <c r="AU104" s="164"/>
      <c r="AV104" s="164"/>
      <c r="AW104" s="164" t="s">
        <v>175</v>
      </c>
      <c r="AX104" s="164" t="s">
        <v>175</v>
      </c>
      <c r="AY104" s="164" t="s">
        <v>175</v>
      </c>
      <c r="AZ104" s="164" t="s">
        <v>175</v>
      </c>
      <c r="BA104" s="164" t="s">
        <v>175</v>
      </c>
      <c r="BB104" s="164"/>
      <c r="BC104" s="164"/>
      <c r="BD104" s="164" t="s">
        <v>175</v>
      </c>
      <c r="BE104" s="164" t="s">
        <v>175</v>
      </c>
      <c r="BF104" s="164" t="s">
        <v>175</v>
      </c>
      <c r="BG104" s="164" t="s">
        <v>175</v>
      </c>
      <c r="BH104" s="164" t="s">
        <v>175</v>
      </c>
      <c r="BI104" s="164" t="s">
        <v>175</v>
      </c>
      <c r="BJ104" s="164" t="s">
        <v>175</v>
      </c>
      <c r="BK104" s="164" t="s">
        <v>175</v>
      </c>
      <c r="BL104" s="164" t="s">
        <v>175</v>
      </c>
      <c r="BM104" s="164"/>
      <c r="BN104" s="164" t="s">
        <v>175</v>
      </c>
      <c r="BO104" s="164" t="s">
        <v>175</v>
      </c>
      <c r="BP104" s="164" t="s">
        <v>175</v>
      </c>
      <c r="BQ104" s="164"/>
      <c r="BR104" s="164" t="s">
        <v>175</v>
      </c>
      <c r="BS104" s="164" t="s">
        <v>175</v>
      </c>
      <c r="BT104" s="164" t="s">
        <v>175</v>
      </c>
      <c r="BU104" s="164" t="s">
        <v>175</v>
      </c>
      <c r="BV104" s="164" t="s">
        <v>175</v>
      </c>
      <c r="BW104" s="164"/>
      <c r="BX104" s="164" t="s">
        <v>175</v>
      </c>
      <c r="BY104" s="164" t="s">
        <v>175</v>
      </c>
      <c r="BZ104" s="164" t="s">
        <v>175</v>
      </c>
      <c r="CA104" s="182">
        <f t="shared" si="3"/>
        <v>0</v>
      </c>
    </row>
    <row r="105" spans="1:79" ht="15.65" customHeight="1" x14ac:dyDescent="0.25">
      <c r="A105" s="135">
        <v>47</v>
      </c>
      <c r="B105" s="12" t="s">
        <v>112</v>
      </c>
      <c r="C105" s="464" t="s">
        <v>293</v>
      </c>
      <c r="D105" s="158" t="s">
        <v>175</v>
      </c>
      <c r="E105" s="159" t="s">
        <v>175</v>
      </c>
      <c r="F105" s="159" t="s">
        <v>175</v>
      </c>
      <c r="G105" s="159"/>
      <c r="H105" s="159"/>
      <c r="I105" s="159">
        <v>3</v>
      </c>
      <c r="J105" s="159" t="s">
        <v>175</v>
      </c>
      <c r="K105" s="159"/>
      <c r="L105" s="159" t="s">
        <v>175</v>
      </c>
      <c r="M105" s="159" t="s">
        <v>175</v>
      </c>
      <c r="N105" s="159" t="s">
        <v>175</v>
      </c>
      <c r="O105" s="159">
        <v>156</v>
      </c>
      <c r="P105" s="159" t="s">
        <v>175</v>
      </c>
      <c r="Q105" s="159" t="s">
        <v>175</v>
      </c>
      <c r="R105" s="159" t="s">
        <v>175</v>
      </c>
      <c r="S105" s="159" t="s">
        <v>175</v>
      </c>
      <c r="T105" s="159" t="s">
        <v>175</v>
      </c>
      <c r="U105" s="159">
        <v>5</v>
      </c>
      <c r="V105" s="159">
        <v>4</v>
      </c>
      <c r="W105" s="159"/>
      <c r="X105" s="159" t="s">
        <v>175</v>
      </c>
      <c r="Y105" s="159" t="s">
        <v>175</v>
      </c>
      <c r="Z105" s="159" t="s">
        <v>175</v>
      </c>
      <c r="AA105" s="159">
        <v>1</v>
      </c>
      <c r="AB105" s="159" t="s">
        <v>175</v>
      </c>
      <c r="AC105" s="159">
        <v>16</v>
      </c>
      <c r="AD105" s="159">
        <v>13</v>
      </c>
      <c r="AE105" s="159"/>
      <c r="AF105" s="159" t="s">
        <v>175</v>
      </c>
      <c r="AG105" s="159" t="s">
        <v>175</v>
      </c>
      <c r="AH105" s="159" t="s">
        <v>175</v>
      </c>
      <c r="AI105" s="159" t="s">
        <v>175</v>
      </c>
      <c r="AJ105" s="159"/>
      <c r="AK105" s="159">
        <v>1</v>
      </c>
      <c r="AL105" s="159" t="s">
        <v>175</v>
      </c>
      <c r="AM105" s="159" t="s">
        <v>175</v>
      </c>
      <c r="AN105" s="159" t="s">
        <v>175</v>
      </c>
      <c r="AO105" s="159" t="s">
        <v>175</v>
      </c>
      <c r="AP105" s="159" t="s">
        <v>175</v>
      </c>
      <c r="AQ105" s="159" t="s">
        <v>175</v>
      </c>
      <c r="AR105" s="159" t="s">
        <v>175</v>
      </c>
      <c r="AS105" s="159" t="s">
        <v>175</v>
      </c>
      <c r="AT105" s="159" t="s">
        <v>175</v>
      </c>
      <c r="AU105" s="159"/>
      <c r="AV105" s="159"/>
      <c r="AW105" s="159" t="s">
        <v>175</v>
      </c>
      <c r="AX105" s="198" t="s">
        <v>175</v>
      </c>
      <c r="AY105" s="186" t="s">
        <v>175</v>
      </c>
      <c r="AZ105" s="159" t="s">
        <v>175</v>
      </c>
      <c r="BA105" s="159" t="s">
        <v>175</v>
      </c>
      <c r="BB105" s="159"/>
      <c r="BC105" s="160"/>
      <c r="BD105" s="159" t="s">
        <v>175</v>
      </c>
      <c r="BE105" s="159" t="s">
        <v>175</v>
      </c>
      <c r="BF105" s="159" t="s">
        <v>175</v>
      </c>
      <c r="BG105" s="159" t="s">
        <v>175</v>
      </c>
      <c r="BH105" s="159" t="s">
        <v>175</v>
      </c>
      <c r="BI105" s="159" t="s">
        <v>175</v>
      </c>
      <c r="BJ105" s="159" t="s">
        <v>175</v>
      </c>
      <c r="BK105" s="159" t="s">
        <v>175</v>
      </c>
      <c r="BL105" s="159" t="s">
        <v>175</v>
      </c>
      <c r="BM105" s="159"/>
      <c r="BN105" s="159" t="s">
        <v>175</v>
      </c>
      <c r="BO105" s="159" t="s">
        <v>175</v>
      </c>
      <c r="BP105" s="159" t="s">
        <v>175</v>
      </c>
      <c r="BQ105" s="159"/>
      <c r="BR105" s="159" t="s">
        <v>175</v>
      </c>
      <c r="BS105" s="159" t="s">
        <v>175</v>
      </c>
      <c r="BT105" s="159">
        <v>8</v>
      </c>
      <c r="BU105" s="159" t="s">
        <v>175</v>
      </c>
      <c r="BV105" s="159" t="s">
        <v>175</v>
      </c>
      <c r="BW105" s="159"/>
      <c r="BX105" s="159" t="s">
        <v>175</v>
      </c>
      <c r="BY105" s="159" t="s">
        <v>175</v>
      </c>
      <c r="BZ105" s="159" t="s">
        <v>175</v>
      </c>
      <c r="CA105" s="180">
        <f t="shared" si="3"/>
        <v>207</v>
      </c>
    </row>
    <row r="106" spans="1:79" ht="15.65" customHeight="1" x14ac:dyDescent="0.25">
      <c r="A106" s="136"/>
      <c r="B106" s="11"/>
      <c r="C106" s="465" t="s">
        <v>294</v>
      </c>
      <c r="D106" s="163" t="s">
        <v>175</v>
      </c>
      <c r="E106" s="164" t="s">
        <v>175</v>
      </c>
      <c r="F106" s="164" t="s">
        <v>175</v>
      </c>
      <c r="G106" s="164"/>
      <c r="H106" s="164"/>
      <c r="I106" s="164">
        <v>2</v>
      </c>
      <c r="J106" s="164" t="s">
        <v>175</v>
      </c>
      <c r="K106" s="164"/>
      <c r="L106" s="164" t="s">
        <v>175</v>
      </c>
      <c r="M106" s="164" t="s">
        <v>175</v>
      </c>
      <c r="N106" s="164" t="s">
        <v>175</v>
      </c>
      <c r="O106" s="164">
        <v>53</v>
      </c>
      <c r="P106" s="164" t="s">
        <v>175</v>
      </c>
      <c r="Q106" s="164">
        <v>1</v>
      </c>
      <c r="R106" s="164" t="s">
        <v>175</v>
      </c>
      <c r="S106" s="164" t="s">
        <v>175</v>
      </c>
      <c r="T106" s="164" t="s">
        <v>175</v>
      </c>
      <c r="U106" s="164">
        <v>1</v>
      </c>
      <c r="V106" s="164">
        <v>4</v>
      </c>
      <c r="W106" s="164"/>
      <c r="X106" s="164" t="s">
        <v>175</v>
      </c>
      <c r="Y106" s="164" t="s">
        <v>175</v>
      </c>
      <c r="Z106" s="164" t="s">
        <v>175</v>
      </c>
      <c r="AA106" s="164" t="s">
        <v>175</v>
      </c>
      <c r="AB106" s="164" t="s">
        <v>175</v>
      </c>
      <c r="AC106" s="164">
        <v>5</v>
      </c>
      <c r="AD106" s="164">
        <v>1</v>
      </c>
      <c r="AE106" s="164"/>
      <c r="AF106" s="164" t="s">
        <v>175</v>
      </c>
      <c r="AG106" s="164" t="s">
        <v>175</v>
      </c>
      <c r="AH106" s="164" t="s">
        <v>175</v>
      </c>
      <c r="AI106" s="164">
        <v>2</v>
      </c>
      <c r="AJ106" s="164"/>
      <c r="AK106" s="164">
        <v>1</v>
      </c>
      <c r="AL106" s="164" t="s">
        <v>175</v>
      </c>
      <c r="AM106" s="164">
        <v>2</v>
      </c>
      <c r="AN106" s="164" t="s">
        <v>175</v>
      </c>
      <c r="AO106" s="164" t="s">
        <v>175</v>
      </c>
      <c r="AP106" s="164" t="s">
        <v>175</v>
      </c>
      <c r="AQ106" s="164" t="s">
        <v>175</v>
      </c>
      <c r="AR106" s="164" t="s">
        <v>175</v>
      </c>
      <c r="AS106" s="164" t="s">
        <v>175</v>
      </c>
      <c r="AT106" s="164" t="s">
        <v>175</v>
      </c>
      <c r="AU106" s="164"/>
      <c r="AV106" s="164"/>
      <c r="AW106" s="164" t="s">
        <v>175</v>
      </c>
      <c r="AX106" s="199" t="s">
        <v>175</v>
      </c>
      <c r="AY106" s="187" t="s">
        <v>175</v>
      </c>
      <c r="AZ106" s="164" t="s">
        <v>175</v>
      </c>
      <c r="BA106" s="164" t="s">
        <v>175</v>
      </c>
      <c r="BB106" s="164"/>
      <c r="BC106" s="165"/>
      <c r="BD106" s="164" t="s">
        <v>175</v>
      </c>
      <c r="BE106" s="164" t="s">
        <v>175</v>
      </c>
      <c r="BF106" s="164" t="s">
        <v>175</v>
      </c>
      <c r="BG106" s="164" t="s">
        <v>175</v>
      </c>
      <c r="BH106" s="164" t="s">
        <v>175</v>
      </c>
      <c r="BI106" s="164" t="s">
        <v>175</v>
      </c>
      <c r="BJ106" s="164" t="s">
        <v>175</v>
      </c>
      <c r="BK106" s="164" t="s">
        <v>175</v>
      </c>
      <c r="BL106" s="164" t="s">
        <v>175</v>
      </c>
      <c r="BM106" s="164"/>
      <c r="BN106" s="164" t="s">
        <v>175</v>
      </c>
      <c r="BO106" s="164" t="s">
        <v>175</v>
      </c>
      <c r="BP106" s="164" t="s">
        <v>175</v>
      </c>
      <c r="BQ106" s="164"/>
      <c r="BR106" s="164" t="s">
        <v>175</v>
      </c>
      <c r="BS106" s="164" t="s">
        <v>175</v>
      </c>
      <c r="BT106" s="164" t="s">
        <v>175</v>
      </c>
      <c r="BU106" s="164" t="s">
        <v>175</v>
      </c>
      <c r="BV106" s="164" t="s">
        <v>175</v>
      </c>
      <c r="BW106" s="164"/>
      <c r="BX106" s="164" t="s">
        <v>175</v>
      </c>
      <c r="BY106" s="164" t="s">
        <v>175</v>
      </c>
      <c r="BZ106" s="164">
        <v>1</v>
      </c>
      <c r="CA106" s="182">
        <f t="shared" si="3"/>
        <v>73</v>
      </c>
    </row>
    <row r="107" spans="1:79" ht="15.65" customHeight="1" x14ac:dyDescent="0.25">
      <c r="A107" s="135">
        <v>48</v>
      </c>
      <c r="B107" s="12" t="s">
        <v>114</v>
      </c>
      <c r="C107" s="464" t="s">
        <v>295</v>
      </c>
      <c r="D107" s="158" t="s">
        <v>175</v>
      </c>
      <c r="E107" s="159" t="s">
        <v>175</v>
      </c>
      <c r="F107" s="159" t="s">
        <v>175</v>
      </c>
      <c r="G107" s="159"/>
      <c r="H107" s="159"/>
      <c r="I107" s="159" t="s">
        <v>175</v>
      </c>
      <c r="J107" s="159" t="s">
        <v>175</v>
      </c>
      <c r="K107" s="159"/>
      <c r="L107" s="159" t="s">
        <v>175</v>
      </c>
      <c r="M107" s="159" t="s">
        <v>175</v>
      </c>
      <c r="N107" s="159" t="s">
        <v>175</v>
      </c>
      <c r="O107" s="159" t="s">
        <v>175</v>
      </c>
      <c r="P107" s="159" t="s">
        <v>175</v>
      </c>
      <c r="Q107" s="159" t="s">
        <v>175</v>
      </c>
      <c r="R107" s="159" t="s">
        <v>175</v>
      </c>
      <c r="S107" s="159" t="s">
        <v>175</v>
      </c>
      <c r="T107" s="159" t="s">
        <v>175</v>
      </c>
      <c r="U107" s="159" t="s">
        <v>175</v>
      </c>
      <c r="V107" s="159">
        <v>1</v>
      </c>
      <c r="W107" s="159"/>
      <c r="X107" s="159" t="s">
        <v>175</v>
      </c>
      <c r="Y107" s="159" t="s">
        <v>175</v>
      </c>
      <c r="Z107" s="159" t="s">
        <v>175</v>
      </c>
      <c r="AA107" s="159" t="s">
        <v>175</v>
      </c>
      <c r="AB107" s="159" t="s">
        <v>175</v>
      </c>
      <c r="AC107" s="159" t="s">
        <v>175</v>
      </c>
      <c r="AD107" s="159">
        <v>1</v>
      </c>
      <c r="AE107" s="159"/>
      <c r="AF107" s="159" t="s">
        <v>175</v>
      </c>
      <c r="AG107" s="159" t="s">
        <v>175</v>
      </c>
      <c r="AH107" s="159" t="s">
        <v>175</v>
      </c>
      <c r="AI107" s="159" t="s">
        <v>175</v>
      </c>
      <c r="AJ107" s="159"/>
      <c r="AK107" s="159" t="s">
        <v>175</v>
      </c>
      <c r="AL107" s="159" t="s">
        <v>175</v>
      </c>
      <c r="AM107" s="159" t="s">
        <v>175</v>
      </c>
      <c r="AN107" s="159" t="s">
        <v>175</v>
      </c>
      <c r="AO107" s="159" t="s">
        <v>175</v>
      </c>
      <c r="AP107" s="159" t="s">
        <v>175</v>
      </c>
      <c r="AQ107" s="159" t="s">
        <v>175</v>
      </c>
      <c r="AR107" s="159">
        <v>1</v>
      </c>
      <c r="AS107" s="159" t="s">
        <v>175</v>
      </c>
      <c r="AT107" s="159" t="s">
        <v>175</v>
      </c>
      <c r="AU107" s="159"/>
      <c r="AV107" s="159"/>
      <c r="AW107" s="159" t="s">
        <v>175</v>
      </c>
      <c r="AX107" s="159" t="s">
        <v>175</v>
      </c>
      <c r="AY107" s="159">
        <v>11</v>
      </c>
      <c r="AZ107" s="186" t="s">
        <v>175</v>
      </c>
      <c r="BA107" s="159" t="s">
        <v>175</v>
      </c>
      <c r="BB107" s="159"/>
      <c r="BC107" s="159"/>
      <c r="BD107" s="160" t="s">
        <v>175</v>
      </c>
      <c r="BE107" s="159" t="s">
        <v>175</v>
      </c>
      <c r="BF107" s="159" t="s">
        <v>175</v>
      </c>
      <c r="BG107" s="159" t="s">
        <v>175</v>
      </c>
      <c r="BH107" s="159" t="s">
        <v>175</v>
      </c>
      <c r="BI107" s="159" t="s">
        <v>175</v>
      </c>
      <c r="BJ107" s="159" t="s">
        <v>175</v>
      </c>
      <c r="BK107" s="159" t="s">
        <v>175</v>
      </c>
      <c r="BL107" s="159" t="s">
        <v>175</v>
      </c>
      <c r="BM107" s="159"/>
      <c r="BN107" s="159" t="s">
        <v>175</v>
      </c>
      <c r="BO107" s="159" t="s">
        <v>175</v>
      </c>
      <c r="BP107" s="159" t="s">
        <v>175</v>
      </c>
      <c r="BQ107" s="159"/>
      <c r="BR107" s="159" t="s">
        <v>175</v>
      </c>
      <c r="BS107" s="159" t="s">
        <v>175</v>
      </c>
      <c r="BT107" s="159">
        <v>4</v>
      </c>
      <c r="BU107" s="159" t="s">
        <v>175</v>
      </c>
      <c r="BV107" s="159" t="s">
        <v>175</v>
      </c>
      <c r="BW107" s="159"/>
      <c r="BX107" s="159" t="s">
        <v>175</v>
      </c>
      <c r="BY107" s="159" t="s">
        <v>175</v>
      </c>
      <c r="BZ107" s="159" t="s">
        <v>175</v>
      </c>
      <c r="CA107" s="180">
        <f t="shared" si="3"/>
        <v>18</v>
      </c>
    </row>
    <row r="108" spans="1:79" ht="15.65" customHeight="1" x14ac:dyDescent="0.25">
      <c r="A108" s="136"/>
      <c r="B108" s="11"/>
      <c r="C108" s="465"/>
      <c r="D108" s="163" t="s">
        <v>175</v>
      </c>
      <c r="E108" s="164" t="s">
        <v>175</v>
      </c>
      <c r="F108" s="164" t="s">
        <v>175</v>
      </c>
      <c r="G108" s="164"/>
      <c r="H108" s="164"/>
      <c r="I108" s="164" t="s">
        <v>175</v>
      </c>
      <c r="J108" s="164" t="s">
        <v>175</v>
      </c>
      <c r="K108" s="164"/>
      <c r="L108" s="164" t="s">
        <v>175</v>
      </c>
      <c r="M108" s="164" t="s">
        <v>175</v>
      </c>
      <c r="N108" s="164" t="s">
        <v>175</v>
      </c>
      <c r="O108" s="164" t="s">
        <v>175</v>
      </c>
      <c r="P108" s="164" t="s">
        <v>175</v>
      </c>
      <c r="Q108" s="164" t="s">
        <v>175</v>
      </c>
      <c r="R108" s="164" t="s">
        <v>175</v>
      </c>
      <c r="S108" s="164" t="s">
        <v>175</v>
      </c>
      <c r="T108" s="164" t="s">
        <v>175</v>
      </c>
      <c r="U108" s="164" t="s">
        <v>175</v>
      </c>
      <c r="V108" s="164" t="s">
        <v>175</v>
      </c>
      <c r="W108" s="164"/>
      <c r="X108" s="164" t="s">
        <v>175</v>
      </c>
      <c r="Y108" s="164" t="s">
        <v>175</v>
      </c>
      <c r="Z108" s="164" t="s">
        <v>175</v>
      </c>
      <c r="AA108" s="164" t="s">
        <v>175</v>
      </c>
      <c r="AB108" s="164" t="s">
        <v>175</v>
      </c>
      <c r="AC108" s="164">
        <v>1</v>
      </c>
      <c r="AD108" s="164">
        <v>3</v>
      </c>
      <c r="AE108" s="164"/>
      <c r="AF108" s="164" t="s">
        <v>175</v>
      </c>
      <c r="AG108" s="164" t="s">
        <v>175</v>
      </c>
      <c r="AH108" s="164" t="s">
        <v>175</v>
      </c>
      <c r="AI108" s="164" t="s">
        <v>175</v>
      </c>
      <c r="AJ108" s="164"/>
      <c r="AK108" s="164" t="s">
        <v>175</v>
      </c>
      <c r="AL108" s="164" t="s">
        <v>175</v>
      </c>
      <c r="AM108" s="164" t="s">
        <v>175</v>
      </c>
      <c r="AN108" s="164" t="s">
        <v>175</v>
      </c>
      <c r="AO108" s="164" t="s">
        <v>175</v>
      </c>
      <c r="AP108" s="164" t="s">
        <v>175</v>
      </c>
      <c r="AQ108" s="164" t="s">
        <v>175</v>
      </c>
      <c r="AR108" s="164" t="s">
        <v>175</v>
      </c>
      <c r="AS108" s="164" t="s">
        <v>175</v>
      </c>
      <c r="AT108" s="164" t="s">
        <v>175</v>
      </c>
      <c r="AU108" s="164"/>
      <c r="AV108" s="164"/>
      <c r="AW108" s="164" t="s">
        <v>175</v>
      </c>
      <c r="AX108" s="164" t="s">
        <v>175</v>
      </c>
      <c r="AY108" s="164">
        <v>13</v>
      </c>
      <c r="AZ108" s="187" t="s">
        <v>175</v>
      </c>
      <c r="BA108" s="164" t="s">
        <v>175</v>
      </c>
      <c r="BB108" s="164"/>
      <c r="BC108" s="164"/>
      <c r="BD108" s="185" t="s">
        <v>175</v>
      </c>
      <c r="BE108" s="164" t="s">
        <v>175</v>
      </c>
      <c r="BF108" s="164" t="s">
        <v>175</v>
      </c>
      <c r="BG108" s="164" t="s">
        <v>175</v>
      </c>
      <c r="BH108" s="164" t="s">
        <v>175</v>
      </c>
      <c r="BI108" s="164" t="s">
        <v>175</v>
      </c>
      <c r="BJ108" s="164" t="s">
        <v>175</v>
      </c>
      <c r="BK108" s="164" t="s">
        <v>175</v>
      </c>
      <c r="BL108" s="164" t="s">
        <v>175</v>
      </c>
      <c r="BM108" s="164"/>
      <c r="BN108" s="164" t="s">
        <v>175</v>
      </c>
      <c r="BO108" s="164" t="s">
        <v>175</v>
      </c>
      <c r="BP108" s="164" t="s">
        <v>175</v>
      </c>
      <c r="BQ108" s="164"/>
      <c r="BR108" s="164" t="s">
        <v>175</v>
      </c>
      <c r="BS108" s="164" t="s">
        <v>175</v>
      </c>
      <c r="BT108" s="164">
        <v>3</v>
      </c>
      <c r="BU108" s="164" t="s">
        <v>175</v>
      </c>
      <c r="BV108" s="164" t="s">
        <v>175</v>
      </c>
      <c r="BW108" s="164"/>
      <c r="BX108" s="164" t="s">
        <v>175</v>
      </c>
      <c r="BY108" s="164" t="s">
        <v>175</v>
      </c>
      <c r="BZ108" s="164" t="s">
        <v>175</v>
      </c>
      <c r="CA108" s="182">
        <f t="shared" si="3"/>
        <v>20</v>
      </c>
    </row>
    <row r="109" spans="1:79" ht="15.65" customHeight="1" x14ac:dyDescent="0.25">
      <c r="A109" s="137">
        <v>49</v>
      </c>
      <c r="B109" s="12" t="s">
        <v>116</v>
      </c>
      <c r="C109" s="464" t="s">
        <v>296</v>
      </c>
      <c r="D109" s="158" t="s">
        <v>175</v>
      </c>
      <c r="E109" s="159">
        <v>1</v>
      </c>
      <c r="F109" s="159">
        <v>8</v>
      </c>
      <c r="G109" s="159"/>
      <c r="H109" s="159"/>
      <c r="I109" s="159">
        <v>2</v>
      </c>
      <c r="J109" s="159" t="s">
        <v>175</v>
      </c>
      <c r="K109" s="159"/>
      <c r="L109" s="159" t="s">
        <v>175</v>
      </c>
      <c r="M109" s="159" t="s">
        <v>175</v>
      </c>
      <c r="N109" s="159" t="s">
        <v>175</v>
      </c>
      <c r="O109" s="159">
        <v>4</v>
      </c>
      <c r="P109" s="159" t="s">
        <v>175</v>
      </c>
      <c r="Q109" s="159" t="s">
        <v>175</v>
      </c>
      <c r="R109" s="159" t="s">
        <v>175</v>
      </c>
      <c r="S109" s="159" t="s">
        <v>175</v>
      </c>
      <c r="T109" s="159" t="s">
        <v>175</v>
      </c>
      <c r="U109" s="159">
        <v>9</v>
      </c>
      <c r="V109" s="159" t="s">
        <v>175</v>
      </c>
      <c r="W109" s="159"/>
      <c r="X109" s="159" t="s">
        <v>175</v>
      </c>
      <c r="Y109" s="159" t="s">
        <v>175</v>
      </c>
      <c r="Z109" s="159" t="s">
        <v>175</v>
      </c>
      <c r="AA109" s="159" t="s">
        <v>175</v>
      </c>
      <c r="AB109" s="159" t="s">
        <v>175</v>
      </c>
      <c r="AC109" s="159">
        <v>2</v>
      </c>
      <c r="AD109" s="159">
        <v>4</v>
      </c>
      <c r="AE109" s="159"/>
      <c r="AF109" s="159" t="s">
        <v>175</v>
      </c>
      <c r="AG109" s="159" t="s">
        <v>175</v>
      </c>
      <c r="AH109" s="159" t="s">
        <v>175</v>
      </c>
      <c r="AI109" s="159" t="s">
        <v>175</v>
      </c>
      <c r="AJ109" s="159"/>
      <c r="AK109" s="159" t="s">
        <v>175</v>
      </c>
      <c r="AL109" s="159" t="s">
        <v>175</v>
      </c>
      <c r="AM109" s="159">
        <v>5</v>
      </c>
      <c r="AN109" s="159" t="s">
        <v>175</v>
      </c>
      <c r="AO109" s="159" t="s">
        <v>175</v>
      </c>
      <c r="AP109" s="159" t="s">
        <v>175</v>
      </c>
      <c r="AQ109" s="159" t="s">
        <v>175</v>
      </c>
      <c r="AR109" s="159" t="s">
        <v>175</v>
      </c>
      <c r="AS109" s="159" t="s">
        <v>175</v>
      </c>
      <c r="AT109" s="159" t="s">
        <v>175</v>
      </c>
      <c r="AU109" s="159"/>
      <c r="AV109" s="159"/>
      <c r="AW109" s="159" t="s">
        <v>175</v>
      </c>
      <c r="AX109" s="159" t="s">
        <v>175</v>
      </c>
      <c r="AY109" s="159">
        <v>14</v>
      </c>
      <c r="AZ109" s="198" t="s">
        <v>175</v>
      </c>
      <c r="BA109" s="186" t="s">
        <v>175</v>
      </c>
      <c r="BB109" s="159"/>
      <c r="BC109" s="159"/>
      <c r="BD109" s="159" t="s">
        <v>175</v>
      </c>
      <c r="BE109" s="160" t="s">
        <v>175</v>
      </c>
      <c r="BF109" s="160" t="s">
        <v>175</v>
      </c>
      <c r="BG109" s="159" t="s">
        <v>175</v>
      </c>
      <c r="BH109" s="159" t="s">
        <v>175</v>
      </c>
      <c r="BI109" s="159" t="s">
        <v>175</v>
      </c>
      <c r="BJ109" s="159" t="s">
        <v>175</v>
      </c>
      <c r="BK109" s="159" t="s">
        <v>175</v>
      </c>
      <c r="BL109" s="159" t="s">
        <v>175</v>
      </c>
      <c r="BM109" s="159"/>
      <c r="BN109" s="159" t="s">
        <v>175</v>
      </c>
      <c r="BO109" s="159" t="s">
        <v>175</v>
      </c>
      <c r="BP109" s="159" t="s">
        <v>175</v>
      </c>
      <c r="BQ109" s="159"/>
      <c r="BR109" s="159" t="s">
        <v>175</v>
      </c>
      <c r="BS109" s="159">
        <v>1</v>
      </c>
      <c r="BT109" s="159">
        <v>10</v>
      </c>
      <c r="BU109" s="159" t="s">
        <v>175</v>
      </c>
      <c r="BV109" s="159" t="s">
        <v>175</v>
      </c>
      <c r="BW109" s="159"/>
      <c r="BX109" s="159" t="s">
        <v>175</v>
      </c>
      <c r="BY109" s="159">
        <v>2</v>
      </c>
      <c r="BZ109" s="159" t="s">
        <v>175</v>
      </c>
      <c r="CA109" s="180">
        <f t="shared" si="3"/>
        <v>62</v>
      </c>
    </row>
    <row r="110" spans="1:79" ht="15.65" customHeight="1" x14ac:dyDescent="0.25">
      <c r="A110" s="138"/>
      <c r="B110" s="11"/>
      <c r="C110" s="468" t="s">
        <v>297</v>
      </c>
      <c r="D110" s="163" t="s">
        <v>175</v>
      </c>
      <c r="E110" s="164" t="s">
        <v>175</v>
      </c>
      <c r="F110" s="164">
        <v>10</v>
      </c>
      <c r="G110" s="164"/>
      <c r="H110" s="164"/>
      <c r="I110" s="164" t="s">
        <v>175</v>
      </c>
      <c r="J110" s="164" t="s">
        <v>175</v>
      </c>
      <c r="K110" s="164"/>
      <c r="L110" s="164" t="s">
        <v>175</v>
      </c>
      <c r="M110" s="164" t="s">
        <v>175</v>
      </c>
      <c r="N110" s="164" t="s">
        <v>175</v>
      </c>
      <c r="O110" s="164">
        <v>2</v>
      </c>
      <c r="P110" s="164" t="s">
        <v>175</v>
      </c>
      <c r="Q110" s="164" t="s">
        <v>175</v>
      </c>
      <c r="R110" s="164" t="s">
        <v>175</v>
      </c>
      <c r="S110" s="164" t="s">
        <v>175</v>
      </c>
      <c r="T110" s="164" t="s">
        <v>175</v>
      </c>
      <c r="U110" s="164">
        <v>1</v>
      </c>
      <c r="V110" s="164">
        <v>1</v>
      </c>
      <c r="W110" s="164"/>
      <c r="X110" s="164" t="s">
        <v>175</v>
      </c>
      <c r="Y110" s="164" t="s">
        <v>175</v>
      </c>
      <c r="Z110" s="164" t="s">
        <v>175</v>
      </c>
      <c r="AA110" s="164" t="s">
        <v>175</v>
      </c>
      <c r="AB110" s="164" t="s">
        <v>175</v>
      </c>
      <c r="AC110" s="164">
        <v>4</v>
      </c>
      <c r="AD110" s="164">
        <v>1</v>
      </c>
      <c r="AE110" s="164"/>
      <c r="AF110" s="164" t="s">
        <v>175</v>
      </c>
      <c r="AG110" s="164" t="s">
        <v>175</v>
      </c>
      <c r="AH110" s="164">
        <v>2</v>
      </c>
      <c r="AI110" s="164" t="s">
        <v>175</v>
      </c>
      <c r="AJ110" s="164"/>
      <c r="AK110" s="164" t="s">
        <v>175</v>
      </c>
      <c r="AL110" s="164" t="s">
        <v>175</v>
      </c>
      <c r="AM110" s="164">
        <v>5</v>
      </c>
      <c r="AN110" s="164" t="s">
        <v>175</v>
      </c>
      <c r="AO110" s="164" t="s">
        <v>175</v>
      </c>
      <c r="AP110" s="164" t="s">
        <v>175</v>
      </c>
      <c r="AQ110" s="164" t="s">
        <v>175</v>
      </c>
      <c r="AR110" s="164" t="s">
        <v>175</v>
      </c>
      <c r="AS110" s="164" t="s">
        <v>175</v>
      </c>
      <c r="AT110" s="164" t="s">
        <v>175</v>
      </c>
      <c r="AU110" s="164"/>
      <c r="AV110" s="164"/>
      <c r="AW110" s="164" t="s">
        <v>175</v>
      </c>
      <c r="AX110" s="164" t="s">
        <v>175</v>
      </c>
      <c r="AY110" s="164">
        <v>4</v>
      </c>
      <c r="AZ110" s="199" t="s">
        <v>175</v>
      </c>
      <c r="BA110" s="187" t="s">
        <v>175</v>
      </c>
      <c r="BB110" s="164"/>
      <c r="BC110" s="164"/>
      <c r="BD110" s="164" t="s">
        <v>175</v>
      </c>
      <c r="BE110" s="185" t="s">
        <v>175</v>
      </c>
      <c r="BF110" s="185" t="s">
        <v>175</v>
      </c>
      <c r="BG110" s="164" t="s">
        <v>175</v>
      </c>
      <c r="BH110" s="164" t="s">
        <v>175</v>
      </c>
      <c r="BI110" s="164" t="s">
        <v>175</v>
      </c>
      <c r="BJ110" s="164" t="s">
        <v>175</v>
      </c>
      <c r="BK110" s="164" t="s">
        <v>175</v>
      </c>
      <c r="BL110" s="164" t="s">
        <v>175</v>
      </c>
      <c r="BM110" s="164"/>
      <c r="BN110" s="164" t="s">
        <v>175</v>
      </c>
      <c r="BO110" s="164" t="s">
        <v>175</v>
      </c>
      <c r="BP110" s="164" t="s">
        <v>175</v>
      </c>
      <c r="BQ110" s="164"/>
      <c r="BR110" s="164" t="s">
        <v>175</v>
      </c>
      <c r="BS110" s="164" t="s">
        <v>175</v>
      </c>
      <c r="BT110" s="164">
        <v>9</v>
      </c>
      <c r="BU110" s="164">
        <v>1</v>
      </c>
      <c r="BV110" s="164" t="s">
        <v>175</v>
      </c>
      <c r="BW110" s="164"/>
      <c r="BX110" s="164" t="s">
        <v>175</v>
      </c>
      <c r="BY110" s="164">
        <v>3</v>
      </c>
      <c r="BZ110" s="164" t="s">
        <v>175</v>
      </c>
      <c r="CA110" s="182">
        <f t="shared" si="3"/>
        <v>43</v>
      </c>
    </row>
    <row r="111" spans="1:79" ht="15.65" customHeight="1" x14ac:dyDescent="0.25">
      <c r="A111" s="137">
        <v>50</v>
      </c>
      <c r="B111" s="12" t="s">
        <v>118</v>
      </c>
      <c r="C111" s="464" t="s">
        <v>298</v>
      </c>
      <c r="D111" s="158" t="s">
        <v>175</v>
      </c>
      <c r="E111" s="159" t="s">
        <v>175</v>
      </c>
      <c r="F111" s="159" t="s">
        <v>175</v>
      </c>
      <c r="G111" s="159"/>
      <c r="H111" s="159"/>
      <c r="I111" s="159" t="s">
        <v>175</v>
      </c>
      <c r="J111" s="159" t="s">
        <v>175</v>
      </c>
      <c r="K111" s="159"/>
      <c r="L111" s="159" t="s">
        <v>175</v>
      </c>
      <c r="M111" s="159" t="s">
        <v>175</v>
      </c>
      <c r="N111" s="159" t="s">
        <v>175</v>
      </c>
      <c r="O111" s="159" t="s">
        <v>175</v>
      </c>
      <c r="P111" s="159" t="s">
        <v>175</v>
      </c>
      <c r="Q111" s="159" t="s">
        <v>175</v>
      </c>
      <c r="R111" s="159" t="s">
        <v>175</v>
      </c>
      <c r="S111" s="159" t="s">
        <v>175</v>
      </c>
      <c r="T111" s="159" t="s">
        <v>175</v>
      </c>
      <c r="U111" s="159" t="s">
        <v>175</v>
      </c>
      <c r="V111" s="159" t="s">
        <v>175</v>
      </c>
      <c r="W111" s="159"/>
      <c r="X111" s="159" t="s">
        <v>175</v>
      </c>
      <c r="Y111" s="159" t="s">
        <v>175</v>
      </c>
      <c r="Z111" s="159" t="s">
        <v>175</v>
      </c>
      <c r="AA111" s="159" t="s">
        <v>175</v>
      </c>
      <c r="AB111" s="159" t="s">
        <v>175</v>
      </c>
      <c r="AC111" s="159" t="s">
        <v>175</v>
      </c>
      <c r="AD111" s="159" t="s">
        <v>175</v>
      </c>
      <c r="AE111" s="159"/>
      <c r="AF111" s="159" t="s">
        <v>175</v>
      </c>
      <c r="AG111" s="159" t="s">
        <v>175</v>
      </c>
      <c r="AH111" s="159" t="s">
        <v>175</v>
      </c>
      <c r="AI111" s="159" t="s">
        <v>175</v>
      </c>
      <c r="AJ111" s="159"/>
      <c r="AK111" s="159" t="s">
        <v>175</v>
      </c>
      <c r="AL111" s="159" t="s">
        <v>175</v>
      </c>
      <c r="AM111" s="159" t="s">
        <v>175</v>
      </c>
      <c r="AN111" s="159" t="s">
        <v>175</v>
      </c>
      <c r="AO111" s="159" t="s">
        <v>175</v>
      </c>
      <c r="AP111" s="159" t="s">
        <v>175</v>
      </c>
      <c r="AQ111" s="159" t="s">
        <v>175</v>
      </c>
      <c r="AR111" s="159" t="s">
        <v>175</v>
      </c>
      <c r="AS111" s="159" t="s">
        <v>175</v>
      </c>
      <c r="AT111" s="159" t="s">
        <v>175</v>
      </c>
      <c r="AU111" s="159"/>
      <c r="AV111" s="159"/>
      <c r="AW111" s="159" t="s">
        <v>175</v>
      </c>
      <c r="AX111" s="159" t="s">
        <v>175</v>
      </c>
      <c r="AY111" s="159" t="s">
        <v>175</v>
      </c>
      <c r="AZ111" s="159" t="s">
        <v>175</v>
      </c>
      <c r="BA111" s="159" t="s">
        <v>175</v>
      </c>
      <c r="BB111" s="159"/>
      <c r="BC111" s="159"/>
      <c r="BD111" s="159" t="s">
        <v>175</v>
      </c>
      <c r="BE111" s="159" t="s">
        <v>175</v>
      </c>
      <c r="BF111" s="159" t="s">
        <v>175</v>
      </c>
      <c r="BG111" s="159" t="s">
        <v>175</v>
      </c>
      <c r="BH111" s="159" t="s">
        <v>175</v>
      </c>
      <c r="BI111" s="159" t="s">
        <v>175</v>
      </c>
      <c r="BJ111" s="159" t="s">
        <v>175</v>
      </c>
      <c r="BK111" s="159" t="s">
        <v>175</v>
      </c>
      <c r="BL111" s="159" t="s">
        <v>175</v>
      </c>
      <c r="BM111" s="159"/>
      <c r="BN111" s="159" t="s">
        <v>175</v>
      </c>
      <c r="BO111" s="159" t="s">
        <v>175</v>
      </c>
      <c r="BP111" s="159" t="s">
        <v>175</v>
      </c>
      <c r="BQ111" s="159"/>
      <c r="BR111" s="159" t="s">
        <v>175</v>
      </c>
      <c r="BS111" s="159" t="s">
        <v>175</v>
      </c>
      <c r="BT111" s="159" t="s">
        <v>175</v>
      </c>
      <c r="BU111" s="159" t="s">
        <v>175</v>
      </c>
      <c r="BV111" s="159" t="s">
        <v>175</v>
      </c>
      <c r="BW111" s="159"/>
      <c r="BX111" s="159" t="s">
        <v>175</v>
      </c>
      <c r="BY111" s="159" t="s">
        <v>175</v>
      </c>
      <c r="BZ111" s="159" t="s">
        <v>175</v>
      </c>
      <c r="CA111" s="162" t="s">
        <v>5</v>
      </c>
    </row>
    <row r="112" spans="1:79" ht="15.65" customHeight="1" x14ac:dyDescent="0.25">
      <c r="A112" s="138"/>
      <c r="B112" s="14"/>
      <c r="C112" s="465" t="s">
        <v>299</v>
      </c>
      <c r="D112" s="163" t="s">
        <v>175</v>
      </c>
      <c r="E112" s="164" t="s">
        <v>175</v>
      </c>
      <c r="F112" s="164" t="s">
        <v>175</v>
      </c>
      <c r="G112" s="164"/>
      <c r="H112" s="164"/>
      <c r="I112" s="164" t="s">
        <v>175</v>
      </c>
      <c r="J112" s="164" t="s">
        <v>175</v>
      </c>
      <c r="K112" s="164"/>
      <c r="L112" s="164" t="s">
        <v>175</v>
      </c>
      <c r="M112" s="164" t="s">
        <v>175</v>
      </c>
      <c r="N112" s="164" t="s">
        <v>175</v>
      </c>
      <c r="O112" s="164" t="s">
        <v>175</v>
      </c>
      <c r="P112" s="164" t="s">
        <v>175</v>
      </c>
      <c r="Q112" s="164" t="s">
        <v>175</v>
      </c>
      <c r="R112" s="164" t="s">
        <v>175</v>
      </c>
      <c r="S112" s="164" t="s">
        <v>175</v>
      </c>
      <c r="T112" s="164" t="s">
        <v>175</v>
      </c>
      <c r="U112" s="164" t="s">
        <v>175</v>
      </c>
      <c r="V112" s="164" t="s">
        <v>175</v>
      </c>
      <c r="W112" s="164"/>
      <c r="X112" s="164" t="s">
        <v>175</v>
      </c>
      <c r="Y112" s="164" t="s">
        <v>175</v>
      </c>
      <c r="Z112" s="164" t="s">
        <v>175</v>
      </c>
      <c r="AA112" s="164" t="s">
        <v>175</v>
      </c>
      <c r="AB112" s="164" t="s">
        <v>175</v>
      </c>
      <c r="AC112" s="164" t="s">
        <v>175</v>
      </c>
      <c r="AD112" s="164" t="s">
        <v>175</v>
      </c>
      <c r="AE112" s="164"/>
      <c r="AF112" s="164" t="s">
        <v>175</v>
      </c>
      <c r="AG112" s="164" t="s">
        <v>175</v>
      </c>
      <c r="AH112" s="164" t="s">
        <v>175</v>
      </c>
      <c r="AI112" s="164" t="s">
        <v>175</v>
      </c>
      <c r="AJ112" s="164"/>
      <c r="AK112" s="164" t="s">
        <v>175</v>
      </c>
      <c r="AL112" s="164" t="s">
        <v>175</v>
      </c>
      <c r="AM112" s="164" t="s">
        <v>175</v>
      </c>
      <c r="AN112" s="164" t="s">
        <v>175</v>
      </c>
      <c r="AO112" s="164" t="s">
        <v>175</v>
      </c>
      <c r="AP112" s="164" t="s">
        <v>175</v>
      </c>
      <c r="AQ112" s="164" t="s">
        <v>175</v>
      </c>
      <c r="AR112" s="164" t="s">
        <v>175</v>
      </c>
      <c r="AS112" s="164" t="s">
        <v>175</v>
      </c>
      <c r="AT112" s="164" t="s">
        <v>175</v>
      </c>
      <c r="AU112" s="164"/>
      <c r="AV112" s="164"/>
      <c r="AW112" s="164" t="s">
        <v>175</v>
      </c>
      <c r="AX112" s="164" t="s">
        <v>175</v>
      </c>
      <c r="AY112" s="164" t="s">
        <v>175</v>
      </c>
      <c r="AZ112" s="164" t="s">
        <v>175</v>
      </c>
      <c r="BA112" s="164" t="s">
        <v>175</v>
      </c>
      <c r="BB112" s="164"/>
      <c r="BC112" s="164"/>
      <c r="BD112" s="164" t="s">
        <v>175</v>
      </c>
      <c r="BE112" s="164" t="s">
        <v>175</v>
      </c>
      <c r="BF112" s="164" t="s">
        <v>175</v>
      </c>
      <c r="BG112" s="164" t="s">
        <v>175</v>
      </c>
      <c r="BH112" s="164" t="s">
        <v>175</v>
      </c>
      <c r="BI112" s="164" t="s">
        <v>175</v>
      </c>
      <c r="BJ112" s="164" t="s">
        <v>175</v>
      </c>
      <c r="BK112" s="164" t="s">
        <v>175</v>
      </c>
      <c r="BL112" s="164" t="s">
        <v>175</v>
      </c>
      <c r="BM112" s="164"/>
      <c r="BN112" s="164" t="s">
        <v>175</v>
      </c>
      <c r="BO112" s="164" t="s">
        <v>175</v>
      </c>
      <c r="BP112" s="164" t="s">
        <v>175</v>
      </c>
      <c r="BQ112" s="164"/>
      <c r="BR112" s="164" t="s">
        <v>175</v>
      </c>
      <c r="BS112" s="164" t="s">
        <v>175</v>
      </c>
      <c r="BT112" s="164" t="s">
        <v>175</v>
      </c>
      <c r="BU112" s="164" t="s">
        <v>175</v>
      </c>
      <c r="BV112" s="164" t="s">
        <v>175</v>
      </c>
      <c r="BW112" s="164"/>
      <c r="BX112" s="164" t="s">
        <v>175</v>
      </c>
      <c r="BY112" s="164" t="s">
        <v>175</v>
      </c>
      <c r="BZ112" s="164" t="s">
        <v>175</v>
      </c>
      <c r="CA112" s="167" t="s">
        <v>5</v>
      </c>
    </row>
    <row r="113" spans="1:79" ht="15.65" customHeight="1" x14ac:dyDescent="0.25">
      <c r="A113" s="137">
        <v>51</v>
      </c>
      <c r="B113" s="12" t="s">
        <v>122</v>
      </c>
      <c r="C113" s="464" t="s">
        <v>121</v>
      </c>
      <c r="D113" s="158"/>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59"/>
      <c r="BD113" s="159"/>
      <c r="BE113" s="159"/>
      <c r="BF113" s="159"/>
      <c r="BG113" s="159"/>
      <c r="BH113" s="159"/>
      <c r="BI113" s="159"/>
      <c r="BJ113" s="159"/>
      <c r="BK113" s="159"/>
      <c r="BL113" s="159"/>
      <c r="BM113" s="159"/>
      <c r="BN113" s="159"/>
      <c r="BO113" s="159"/>
      <c r="BP113" s="159"/>
      <c r="BQ113" s="159"/>
      <c r="BR113" s="159"/>
      <c r="BS113" s="159"/>
      <c r="BT113" s="159"/>
      <c r="BU113" s="159"/>
      <c r="BV113" s="159"/>
      <c r="BW113" s="159"/>
      <c r="BX113" s="159"/>
      <c r="BY113" s="159"/>
      <c r="BZ113" s="159"/>
      <c r="CA113" s="162" t="s">
        <v>5</v>
      </c>
    </row>
    <row r="114" spans="1:79" ht="15.65" customHeight="1" x14ac:dyDescent="0.25">
      <c r="A114" s="138"/>
      <c r="B114" s="14"/>
      <c r="C114" s="465"/>
      <c r="D114" s="163"/>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164"/>
      <c r="AK114" s="164"/>
      <c r="AL114" s="164"/>
      <c r="AM114" s="164"/>
      <c r="AN114" s="164"/>
      <c r="AO114" s="164"/>
      <c r="AP114" s="164"/>
      <c r="AQ114" s="164"/>
      <c r="AR114" s="164"/>
      <c r="AS114" s="164"/>
      <c r="AT114" s="164"/>
      <c r="AU114" s="164"/>
      <c r="AV114" s="164"/>
      <c r="AW114" s="164"/>
      <c r="AX114" s="164"/>
      <c r="AY114" s="164"/>
      <c r="AZ114" s="164"/>
      <c r="BA114" s="164"/>
      <c r="BB114" s="164"/>
      <c r="BC114" s="164"/>
      <c r="BD114" s="164"/>
      <c r="BE114" s="164"/>
      <c r="BF114" s="164"/>
      <c r="BG114" s="164"/>
      <c r="BH114" s="164"/>
      <c r="BI114" s="164"/>
      <c r="BJ114" s="164"/>
      <c r="BK114" s="164"/>
      <c r="BL114" s="164"/>
      <c r="BM114" s="164"/>
      <c r="BN114" s="164"/>
      <c r="BO114" s="164"/>
      <c r="BP114" s="164"/>
      <c r="BQ114" s="164"/>
      <c r="BR114" s="164"/>
      <c r="BS114" s="164"/>
      <c r="BT114" s="164"/>
      <c r="BU114" s="164"/>
      <c r="BV114" s="164"/>
      <c r="BW114" s="164"/>
      <c r="BX114" s="164"/>
      <c r="BY114" s="164"/>
      <c r="BZ114" s="164"/>
      <c r="CA114" s="167" t="s">
        <v>5</v>
      </c>
    </row>
    <row r="115" spans="1:79" ht="15.65" customHeight="1" x14ac:dyDescent="0.25">
      <c r="A115" s="135">
        <v>52</v>
      </c>
      <c r="B115" s="12" t="s">
        <v>124</v>
      </c>
      <c r="C115" s="464" t="s">
        <v>123</v>
      </c>
      <c r="D115" s="158"/>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c r="AK115" s="159"/>
      <c r="AL115" s="159"/>
      <c r="AM115" s="159"/>
      <c r="AN115" s="159"/>
      <c r="AO115" s="159"/>
      <c r="AP115" s="159"/>
      <c r="AQ115" s="159"/>
      <c r="AR115" s="159"/>
      <c r="AS115" s="159"/>
      <c r="AT115" s="159"/>
      <c r="AU115" s="159"/>
      <c r="AV115" s="159"/>
      <c r="AW115" s="159"/>
      <c r="AX115" s="159"/>
      <c r="AY115" s="159"/>
      <c r="AZ115" s="159"/>
      <c r="BA115" s="159"/>
      <c r="BB115" s="198"/>
      <c r="BC115" s="186"/>
      <c r="BD115" s="159"/>
      <c r="BE115" s="159"/>
      <c r="BF115" s="159"/>
      <c r="BG115" s="160"/>
      <c r="BH115" s="160"/>
      <c r="BI115" s="160"/>
      <c r="BJ115" s="159"/>
      <c r="BK115" s="159"/>
      <c r="BL115" s="159"/>
      <c r="BM115" s="159"/>
      <c r="BN115" s="159"/>
      <c r="BO115" s="159"/>
      <c r="BP115" s="159"/>
      <c r="BQ115" s="159"/>
      <c r="BR115" s="159"/>
      <c r="BS115" s="159"/>
      <c r="BT115" s="159"/>
      <c r="BU115" s="159"/>
      <c r="BV115" s="159"/>
      <c r="BW115" s="159"/>
      <c r="BX115" s="159"/>
      <c r="BY115" s="159"/>
      <c r="BZ115" s="159"/>
      <c r="CA115" s="162" t="s">
        <v>5</v>
      </c>
    </row>
    <row r="116" spans="1:79" ht="15.65" customHeight="1" x14ac:dyDescent="0.25">
      <c r="A116" s="136"/>
      <c r="B116" s="14"/>
      <c r="C116" s="465"/>
      <c r="D116" s="163"/>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4"/>
      <c r="BA116" s="164"/>
      <c r="BB116" s="199"/>
      <c r="BC116" s="187"/>
      <c r="BD116" s="164"/>
      <c r="BE116" s="164"/>
      <c r="BF116" s="164"/>
      <c r="BG116" s="165"/>
      <c r="BH116" s="165"/>
      <c r="BI116" s="165"/>
      <c r="BJ116" s="164"/>
      <c r="BK116" s="164"/>
      <c r="BL116" s="164"/>
      <c r="BM116" s="164"/>
      <c r="BN116" s="164"/>
      <c r="BO116" s="164"/>
      <c r="BP116" s="164"/>
      <c r="BQ116" s="164"/>
      <c r="BR116" s="164"/>
      <c r="BS116" s="164"/>
      <c r="BT116" s="164"/>
      <c r="BU116" s="164"/>
      <c r="BV116" s="164"/>
      <c r="BW116" s="164"/>
      <c r="BX116" s="164"/>
      <c r="BY116" s="164"/>
      <c r="BZ116" s="164"/>
      <c r="CA116" s="167" t="s">
        <v>5</v>
      </c>
    </row>
    <row r="117" spans="1:79" ht="15.65" customHeight="1" x14ac:dyDescent="0.25">
      <c r="A117" s="135">
        <v>53</v>
      </c>
      <c r="B117" s="12" t="s">
        <v>126</v>
      </c>
      <c r="C117" s="464" t="s">
        <v>125</v>
      </c>
      <c r="D117" s="158" t="s">
        <v>175</v>
      </c>
      <c r="E117" s="159" t="s">
        <v>175</v>
      </c>
      <c r="F117" s="159">
        <v>7</v>
      </c>
      <c r="G117" s="159"/>
      <c r="H117" s="159"/>
      <c r="I117" s="159" t="s">
        <v>175</v>
      </c>
      <c r="J117" s="159" t="s">
        <v>175</v>
      </c>
      <c r="K117" s="159"/>
      <c r="L117" s="159" t="s">
        <v>175</v>
      </c>
      <c r="M117" s="159" t="s">
        <v>175</v>
      </c>
      <c r="N117" s="159" t="s">
        <v>175</v>
      </c>
      <c r="O117" s="159">
        <v>1</v>
      </c>
      <c r="P117" s="159">
        <v>3</v>
      </c>
      <c r="Q117" s="159" t="s">
        <v>175</v>
      </c>
      <c r="R117" s="159" t="s">
        <v>175</v>
      </c>
      <c r="S117" s="159" t="s">
        <v>175</v>
      </c>
      <c r="T117" s="159" t="s">
        <v>175</v>
      </c>
      <c r="U117" s="159" t="s">
        <v>175</v>
      </c>
      <c r="V117" s="159" t="s">
        <v>175</v>
      </c>
      <c r="W117" s="159"/>
      <c r="X117" s="159">
        <v>1</v>
      </c>
      <c r="Y117" s="159" t="s">
        <v>175</v>
      </c>
      <c r="Z117" s="159" t="s">
        <v>175</v>
      </c>
      <c r="AA117" s="159">
        <v>3</v>
      </c>
      <c r="AB117" s="159" t="s">
        <v>175</v>
      </c>
      <c r="AC117" s="159" t="s">
        <v>175</v>
      </c>
      <c r="AD117" s="159">
        <v>1</v>
      </c>
      <c r="AE117" s="159"/>
      <c r="AF117" s="159" t="s">
        <v>175</v>
      </c>
      <c r="AG117" s="159" t="s">
        <v>175</v>
      </c>
      <c r="AH117" s="159" t="s">
        <v>175</v>
      </c>
      <c r="AI117" s="159" t="s">
        <v>175</v>
      </c>
      <c r="AJ117" s="159"/>
      <c r="AK117" s="159">
        <v>1</v>
      </c>
      <c r="AL117" s="159" t="s">
        <v>175</v>
      </c>
      <c r="AM117" s="159" t="s">
        <v>175</v>
      </c>
      <c r="AN117" s="159" t="s">
        <v>175</v>
      </c>
      <c r="AO117" s="159" t="s">
        <v>175</v>
      </c>
      <c r="AP117" s="159" t="s">
        <v>175</v>
      </c>
      <c r="AQ117" s="159" t="s">
        <v>175</v>
      </c>
      <c r="AR117" s="159" t="s">
        <v>175</v>
      </c>
      <c r="AS117" s="159" t="s">
        <v>175</v>
      </c>
      <c r="AT117" s="159" t="s">
        <v>175</v>
      </c>
      <c r="AU117" s="159"/>
      <c r="AV117" s="159"/>
      <c r="AW117" s="159" t="s">
        <v>175</v>
      </c>
      <c r="AX117" s="159" t="s">
        <v>175</v>
      </c>
      <c r="AY117" s="159">
        <v>3</v>
      </c>
      <c r="AZ117" s="159" t="s">
        <v>175</v>
      </c>
      <c r="BA117" s="159" t="s">
        <v>175</v>
      </c>
      <c r="BB117" s="159"/>
      <c r="BC117" s="159"/>
      <c r="BD117" s="213" t="s">
        <v>175</v>
      </c>
      <c r="BE117" s="159" t="s">
        <v>175</v>
      </c>
      <c r="BF117" s="159" t="s">
        <v>175</v>
      </c>
      <c r="BG117" s="159" t="s">
        <v>175</v>
      </c>
      <c r="BH117" s="160" t="s">
        <v>175</v>
      </c>
      <c r="BI117" s="160" t="s">
        <v>175</v>
      </c>
      <c r="BJ117" s="159" t="s">
        <v>175</v>
      </c>
      <c r="BK117" s="159" t="s">
        <v>175</v>
      </c>
      <c r="BL117" s="159" t="s">
        <v>175</v>
      </c>
      <c r="BM117" s="159"/>
      <c r="BN117" s="159" t="s">
        <v>175</v>
      </c>
      <c r="BO117" s="159" t="s">
        <v>175</v>
      </c>
      <c r="BP117" s="159" t="s">
        <v>175</v>
      </c>
      <c r="BQ117" s="159"/>
      <c r="BR117" s="159" t="s">
        <v>175</v>
      </c>
      <c r="BS117" s="159" t="s">
        <v>175</v>
      </c>
      <c r="BT117" s="159">
        <v>14</v>
      </c>
      <c r="BU117" s="159" t="s">
        <v>175</v>
      </c>
      <c r="BV117" s="159" t="s">
        <v>175</v>
      </c>
      <c r="BW117" s="159"/>
      <c r="BX117" s="159" t="s">
        <v>175</v>
      </c>
      <c r="BY117" s="159" t="s">
        <v>175</v>
      </c>
      <c r="BZ117" s="159" t="s">
        <v>175</v>
      </c>
      <c r="CA117" s="180">
        <f t="shared" ref="CA117:CA144" si="4">SUM(D117:BZ117)</f>
        <v>34</v>
      </c>
    </row>
    <row r="118" spans="1:79" ht="15.65" customHeight="1" x14ac:dyDescent="0.25">
      <c r="A118" s="136"/>
      <c r="B118" s="11"/>
      <c r="C118" s="465"/>
      <c r="D118" s="163" t="s">
        <v>175</v>
      </c>
      <c r="E118" s="164" t="s">
        <v>175</v>
      </c>
      <c r="F118" s="164">
        <v>3</v>
      </c>
      <c r="G118" s="164"/>
      <c r="H118" s="164"/>
      <c r="I118" s="164" t="s">
        <v>175</v>
      </c>
      <c r="J118" s="164" t="s">
        <v>175</v>
      </c>
      <c r="K118" s="164"/>
      <c r="L118" s="164" t="s">
        <v>175</v>
      </c>
      <c r="M118" s="164" t="s">
        <v>175</v>
      </c>
      <c r="N118" s="164" t="s">
        <v>175</v>
      </c>
      <c r="O118" s="164" t="s">
        <v>175</v>
      </c>
      <c r="P118" s="164" t="s">
        <v>175</v>
      </c>
      <c r="Q118" s="164" t="s">
        <v>175</v>
      </c>
      <c r="R118" s="164" t="s">
        <v>175</v>
      </c>
      <c r="S118" s="164" t="s">
        <v>175</v>
      </c>
      <c r="T118" s="164" t="s">
        <v>175</v>
      </c>
      <c r="U118" s="164" t="s">
        <v>175</v>
      </c>
      <c r="V118" s="164" t="s">
        <v>175</v>
      </c>
      <c r="W118" s="164"/>
      <c r="X118" s="164" t="s">
        <v>175</v>
      </c>
      <c r="Y118" s="164" t="s">
        <v>175</v>
      </c>
      <c r="Z118" s="164" t="s">
        <v>175</v>
      </c>
      <c r="AA118" s="164" t="s">
        <v>175</v>
      </c>
      <c r="AB118" s="164" t="s">
        <v>175</v>
      </c>
      <c r="AC118" s="164" t="s">
        <v>175</v>
      </c>
      <c r="AD118" s="164" t="s">
        <v>175</v>
      </c>
      <c r="AE118" s="164"/>
      <c r="AF118" s="164" t="s">
        <v>175</v>
      </c>
      <c r="AG118" s="164" t="s">
        <v>175</v>
      </c>
      <c r="AH118" s="164" t="s">
        <v>175</v>
      </c>
      <c r="AI118" s="164" t="s">
        <v>175</v>
      </c>
      <c r="AJ118" s="164"/>
      <c r="AK118" s="164" t="s">
        <v>175</v>
      </c>
      <c r="AL118" s="164" t="s">
        <v>175</v>
      </c>
      <c r="AM118" s="164" t="s">
        <v>175</v>
      </c>
      <c r="AN118" s="164" t="s">
        <v>175</v>
      </c>
      <c r="AO118" s="164" t="s">
        <v>175</v>
      </c>
      <c r="AP118" s="164" t="s">
        <v>175</v>
      </c>
      <c r="AQ118" s="164" t="s">
        <v>175</v>
      </c>
      <c r="AR118" s="164" t="s">
        <v>175</v>
      </c>
      <c r="AS118" s="164" t="s">
        <v>175</v>
      </c>
      <c r="AT118" s="164" t="s">
        <v>175</v>
      </c>
      <c r="AU118" s="164"/>
      <c r="AV118" s="164"/>
      <c r="AW118" s="164" t="s">
        <v>175</v>
      </c>
      <c r="AX118" s="164" t="s">
        <v>175</v>
      </c>
      <c r="AY118" s="164" t="s">
        <v>175</v>
      </c>
      <c r="AZ118" s="164" t="s">
        <v>175</v>
      </c>
      <c r="BA118" s="164" t="s">
        <v>175</v>
      </c>
      <c r="BB118" s="164"/>
      <c r="BC118" s="164"/>
      <c r="BD118" s="214" t="s">
        <v>175</v>
      </c>
      <c r="BE118" s="164" t="s">
        <v>175</v>
      </c>
      <c r="BF118" s="164" t="s">
        <v>175</v>
      </c>
      <c r="BG118" s="164" t="s">
        <v>175</v>
      </c>
      <c r="BH118" s="165" t="s">
        <v>175</v>
      </c>
      <c r="BI118" s="165" t="s">
        <v>175</v>
      </c>
      <c r="BJ118" s="164" t="s">
        <v>175</v>
      </c>
      <c r="BK118" s="164" t="s">
        <v>175</v>
      </c>
      <c r="BL118" s="164" t="s">
        <v>175</v>
      </c>
      <c r="BM118" s="164"/>
      <c r="BN118" s="164" t="s">
        <v>175</v>
      </c>
      <c r="BO118" s="164" t="s">
        <v>175</v>
      </c>
      <c r="BP118" s="164" t="s">
        <v>175</v>
      </c>
      <c r="BQ118" s="164"/>
      <c r="BR118" s="164" t="s">
        <v>175</v>
      </c>
      <c r="BS118" s="164" t="s">
        <v>175</v>
      </c>
      <c r="BT118" s="164">
        <v>6</v>
      </c>
      <c r="BU118" s="164" t="s">
        <v>175</v>
      </c>
      <c r="BV118" s="164" t="s">
        <v>175</v>
      </c>
      <c r="BW118" s="164"/>
      <c r="BX118" s="164" t="s">
        <v>175</v>
      </c>
      <c r="BY118" s="164">
        <v>1</v>
      </c>
      <c r="BZ118" s="164" t="s">
        <v>175</v>
      </c>
      <c r="CA118" s="182">
        <f t="shared" si="4"/>
        <v>10</v>
      </c>
    </row>
    <row r="119" spans="1:79" ht="15.65" customHeight="1" x14ac:dyDescent="0.25">
      <c r="A119" s="135">
        <v>54</v>
      </c>
      <c r="B119" s="12" t="s">
        <v>127</v>
      </c>
      <c r="C119" s="464" t="s">
        <v>178</v>
      </c>
      <c r="D119" s="158" t="s">
        <v>175</v>
      </c>
      <c r="E119" s="159" t="s">
        <v>175</v>
      </c>
      <c r="F119" s="159" t="s">
        <v>175</v>
      </c>
      <c r="G119" s="159"/>
      <c r="H119" s="159"/>
      <c r="I119" s="159" t="s">
        <v>175</v>
      </c>
      <c r="J119" s="159" t="s">
        <v>175</v>
      </c>
      <c r="K119" s="159"/>
      <c r="L119" s="159" t="s">
        <v>175</v>
      </c>
      <c r="M119" s="159" t="s">
        <v>175</v>
      </c>
      <c r="N119" s="159" t="s">
        <v>175</v>
      </c>
      <c r="O119" s="159" t="s">
        <v>175</v>
      </c>
      <c r="P119" s="159" t="s">
        <v>175</v>
      </c>
      <c r="Q119" s="159" t="s">
        <v>175</v>
      </c>
      <c r="R119" s="159" t="s">
        <v>175</v>
      </c>
      <c r="S119" s="159" t="s">
        <v>175</v>
      </c>
      <c r="T119" s="159">
        <v>3</v>
      </c>
      <c r="U119" s="159">
        <v>12</v>
      </c>
      <c r="V119" s="159">
        <v>1</v>
      </c>
      <c r="W119" s="159"/>
      <c r="X119" s="159" t="s">
        <v>175</v>
      </c>
      <c r="Y119" s="159" t="s">
        <v>175</v>
      </c>
      <c r="Z119" s="159" t="s">
        <v>175</v>
      </c>
      <c r="AA119" s="159" t="s">
        <v>175</v>
      </c>
      <c r="AB119" s="159" t="s">
        <v>175</v>
      </c>
      <c r="AC119" s="159">
        <v>2</v>
      </c>
      <c r="AD119" s="159">
        <v>1</v>
      </c>
      <c r="AE119" s="159"/>
      <c r="AF119" s="159" t="s">
        <v>175</v>
      </c>
      <c r="AG119" s="159" t="s">
        <v>175</v>
      </c>
      <c r="AH119" s="159" t="s">
        <v>175</v>
      </c>
      <c r="AI119" s="159" t="s">
        <v>175</v>
      </c>
      <c r="AJ119" s="159"/>
      <c r="AK119" s="159" t="s">
        <v>175</v>
      </c>
      <c r="AL119" s="159" t="s">
        <v>175</v>
      </c>
      <c r="AM119" s="159" t="s">
        <v>175</v>
      </c>
      <c r="AN119" s="159" t="s">
        <v>175</v>
      </c>
      <c r="AO119" s="159" t="s">
        <v>175</v>
      </c>
      <c r="AP119" s="159" t="s">
        <v>175</v>
      </c>
      <c r="AQ119" s="159" t="s">
        <v>175</v>
      </c>
      <c r="AR119" s="159" t="s">
        <v>175</v>
      </c>
      <c r="AS119" s="159" t="s">
        <v>175</v>
      </c>
      <c r="AT119" s="159" t="s">
        <v>175</v>
      </c>
      <c r="AU119" s="159"/>
      <c r="AV119" s="159"/>
      <c r="AW119" s="159" t="s">
        <v>175</v>
      </c>
      <c r="AX119" s="159" t="s">
        <v>175</v>
      </c>
      <c r="AY119" s="159">
        <v>30</v>
      </c>
      <c r="AZ119" s="159" t="s">
        <v>175</v>
      </c>
      <c r="BA119" s="159" t="s">
        <v>175</v>
      </c>
      <c r="BB119" s="159"/>
      <c r="BC119" s="159"/>
      <c r="BD119" s="159" t="s">
        <v>175</v>
      </c>
      <c r="BE119" s="186" t="s">
        <v>175</v>
      </c>
      <c r="BF119" s="159" t="s">
        <v>175</v>
      </c>
      <c r="BG119" s="159" t="s">
        <v>175</v>
      </c>
      <c r="BH119" s="160" t="s">
        <v>175</v>
      </c>
      <c r="BI119" s="160" t="s">
        <v>175</v>
      </c>
      <c r="BJ119" s="159">
        <v>1</v>
      </c>
      <c r="BK119" s="159" t="s">
        <v>175</v>
      </c>
      <c r="BL119" s="159" t="s">
        <v>175</v>
      </c>
      <c r="BM119" s="159"/>
      <c r="BN119" s="159" t="s">
        <v>175</v>
      </c>
      <c r="BO119" s="159" t="s">
        <v>175</v>
      </c>
      <c r="BP119" s="159" t="s">
        <v>175</v>
      </c>
      <c r="BQ119" s="159"/>
      <c r="BR119" s="159" t="s">
        <v>175</v>
      </c>
      <c r="BS119" s="159" t="s">
        <v>175</v>
      </c>
      <c r="BT119" s="159" t="s">
        <v>175</v>
      </c>
      <c r="BU119" s="159" t="s">
        <v>175</v>
      </c>
      <c r="BV119" s="159" t="s">
        <v>175</v>
      </c>
      <c r="BW119" s="159"/>
      <c r="BX119" s="159" t="s">
        <v>175</v>
      </c>
      <c r="BY119" s="159" t="s">
        <v>175</v>
      </c>
      <c r="BZ119" s="159" t="s">
        <v>175</v>
      </c>
      <c r="CA119" s="180">
        <f t="shared" si="4"/>
        <v>50</v>
      </c>
    </row>
    <row r="120" spans="1:79" ht="15.65" customHeight="1" x14ac:dyDescent="0.25">
      <c r="A120" s="136"/>
      <c r="B120" s="11"/>
      <c r="C120" s="465"/>
      <c r="D120" s="163" t="s">
        <v>175</v>
      </c>
      <c r="E120" s="164" t="s">
        <v>175</v>
      </c>
      <c r="F120" s="164" t="s">
        <v>175</v>
      </c>
      <c r="G120" s="164"/>
      <c r="H120" s="164"/>
      <c r="I120" s="164" t="s">
        <v>175</v>
      </c>
      <c r="J120" s="164" t="s">
        <v>175</v>
      </c>
      <c r="K120" s="164"/>
      <c r="L120" s="164" t="s">
        <v>175</v>
      </c>
      <c r="M120" s="164" t="s">
        <v>175</v>
      </c>
      <c r="N120" s="164" t="s">
        <v>175</v>
      </c>
      <c r="O120" s="164" t="s">
        <v>175</v>
      </c>
      <c r="P120" s="164" t="s">
        <v>175</v>
      </c>
      <c r="Q120" s="164" t="s">
        <v>175</v>
      </c>
      <c r="R120" s="164" t="s">
        <v>175</v>
      </c>
      <c r="S120" s="164" t="s">
        <v>175</v>
      </c>
      <c r="T120" s="164" t="s">
        <v>175</v>
      </c>
      <c r="U120" s="164" t="s">
        <v>175</v>
      </c>
      <c r="V120" s="164">
        <v>1</v>
      </c>
      <c r="W120" s="164"/>
      <c r="X120" s="164" t="s">
        <v>175</v>
      </c>
      <c r="Y120" s="164" t="s">
        <v>175</v>
      </c>
      <c r="Z120" s="164" t="s">
        <v>175</v>
      </c>
      <c r="AA120" s="164" t="s">
        <v>175</v>
      </c>
      <c r="AB120" s="164">
        <v>1</v>
      </c>
      <c r="AC120" s="164">
        <v>7</v>
      </c>
      <c r="AD120" s="164" t="s">
        <v>175</v>
      </c>
      <c r="AE120" s="164"/>
      <c r="AF120" s="164" t="s">
        <v>175</v>
      </c>
      <c r="AG120" s="164" t="s">
        <v>175</v>
      </c>
      <c r="AH120" s="164" t="s">
        <v>175</v>
      </c>
      <c r="AI120" s="164" t="s">
        <v>175</v>
      </c>
      <c r="AJ120" s="164"/>
      <c r="AK120" s="164" t="s">
        <v>175</v>
      </c>
      <c r="AL120" s="164" t="s">
        <v>175</v>
      </c>
      <c r="AM120" s="164" t="s">
        <v>175</v>
      </c>
      <c r="AN120" s="164" t="s">
        <v>175</v>
      </c>
      <c r="AO120" s="164" t="s">
        <v>175</v>
      </c>
      <c r="AP120" s="164" t="s">
        <v>175</v>
      </c>
      <c r="AQ120" s="164" t="s">
        <v>175</v>
      </c>
      <c r="AR120" s="164" t="s">
        <v>175</v>
      </c>
      <c r="AS120" s="164" t="s">
        <v>175</v>
      </c>
      <c r="AT120" s="164" t="s">
        <v>175</v>
      </c>
      <c r="AU120" s="164"/>
      <c r="AV120" s="164"/>
      <c r="AW120" s="164" t="s">
        <v>175</v>
      </c>
      <c r="AX120" s="164" t="s">
        <v>175</v>
      </c>
      <c r="AY120" s="164">
        <v>4</v>
      </c>
      <c r="AZ120" s="164" t="s">
        <v>175</v>
      </c>
      <c r="BA120" s="164" t="s">
        <v>175</v>
      </c>
      <c r="BB120" s="164"/>
      <c r="BC120" s="164"/>
      <c r="BD120" s="164" t="s">
        <v>175</v>
      </c>
      <c r="BE120" s="187" t="s">
        <v>175</v>
      </c>
      <c r="BF120" s="164" t="s">
        <v>175</v>
      </c>
      <c r="BG120" s="164" t="s">
        <v>175</v>
      </c>
      <c r="BH120" s="165" t="s">
        <v>175</v>
      </c>
      <c r="BI120" s="165" t="s">
        <v>175</v>
      </c>
      <c r="BJ120" s="164">
        <v>1</v>
      </c>
      <c r="BK120" s="164" t="s">
        <v>175</v>
      </c>
      <c r="BL120" s="164" t="s">
        <v>175</v>
      </c>
      <c r="BM120" s="164"/>
      <c r="BN120" s="164" t="s">
        <v>175</v>
      </c>
      <c r="BO120" s="164" t="s">
        <v>175</v>
      </c>
      <c r="BP120" s="164" t="s">
        <v>175</v>
      </c>
      <c r="BQ120" s="164"/>
      <c r="BR120" s="164" t="s">
        <v>175</v>
      </c>
      <c r="BS120" s="164">
        <v>1</v>
      </c>
      <c r="BT120" s="164" t="s">
        <v>175</v>
      </c>
      <c r="BU120" s="164" t="s">
        <v>175</v>
      </c>
      <c r="BV120" s="164" t="s">
        <v>175</v>
      </c>
      <c r="BW120" s="164"/>
      <c r="BX120" s="164" t="s">
        <v>175</v>
      </c>
      <c r="BY120" s="164" t="s">
        <v>175</v>
      </c>
      <c r="BZ120" s="164" t="s">
        <v>175</v>
      </c>
      <c r="CA120" s="182">
        <f t="shared" si="4"/>
        <v>15</v>
      </c>
    </row>
    <row r="121" spans="1:79" ht="15.65" customHeight="1" x14ac:dyDescent="0.25">
      <c r="A121" s="135">
        <v>55</v>
      </c>
      <c r="B121" s="12" t="s">
        <v>130</v>
      </c>
      <c r="C121" s="464" t="s">
        <v>300</v>
      </c>
      <c r="D121" s="158" t="s">
        <v>175</v>
      </c>
      <c r="E121" s="159" t="s">
        <v>175</v>
      </c>
      <c r="F121" s="159" t="s">
        <v>175</v>
      </c>
      <c r="G121" s="159"/>
      <c r="H121" s="159"/>
      <c r="I121" s="159" t="s">
        <v>175</v>
      </c>
      <c r="J121" s="159" t="s">
        <v>175</v>
      </c>
      <c r="K121" s="159"/>
      <c r="L121" s="159" t="s">
        <v>175</v>
      </c>
      <c r="M121" s="159" t="s">
        <v>175</v>
      </c>
      <c r="N121" s="159" t="s">
        <v>175</v>
      </c>
      <c r="O121" s="159" t="s">
        <v>175</v>
      </c>
      <c r="P121" s="159" t="s">
        <v>175</v>
      </c>
      <c r="Q121" s="159" t="s">
        <v>175</v>
      </c>
      <c r="R121" s="159" t="s">
        <v>175</v>
      </c>
      <c r="S121" s="159" t="s">
        <v>175</v>
      </c>
      <c r="T121" s="159" t="s">
        <v>175</v>
      </c>
      <c r="U121" s="159" t="s">
        <v>175</v>
      </c>
      <c r="V121" s="159" t="s">
        <v>175</v>
      </c>
      <c r="W121" s="159"/>
      <c r="X121" s="159" t="s">
        <v>175</v>
      </c>
      <c r="Y121" s="159" t="s">
        <v>175</v>
      </c>
      <c r="Z121" s="159" t="s">
        <v>175</v>
      </c>
      <c r="AA121" s="159" t="s">
        <v>175</v>
      </c>
      <c r="AB121" s="159" t="s">
        <v>175</v>
      </c>
      <c r="AC121" s="159" t="s">
        <v>175</v>
      </c>
      <c r="AD121" s="159" t="s">
        <v>175</v>
      </c>
      <c r="AE121" s="159"/>
      <c r="AF121" s="159" t="s">
        <v>175</v>
      </c>
      <c r="AG121" s="159" t="s">
        <v>175</v>
      </c>
      <c r="AH121" s="159" t="s">
        <v>175</v>
      </c>
      <c r="AI121" s="159" t="s">
        <v>175</v>
      </c>
      <c r="AJ121" s="159"/>
      <c r="AK121" s="159" t="s">
        <v>175</v>
      </c>
      <c r="AL121" s="159" t="s">
        <v>175</v>
      </c>
      <c r="AM121" s="159" t="s">
        <v>175</v>
      </c>
      <c r="AN121" s="159" t="s">
        <v>175</v>
      </c>
      <c r="AO121" s="159" t="s">
        <v>175</v>
      </c>
      <c r="AP121" s="159" t="s">
        <v>175</v>
      </c>
      <c r="AQ121" s="159" t="s">
        <v>175</v>
      </c>
      <c r="AR121" s="159" t="s">
        <v>175</v>
      </c>
      <c r="AS121" s="159" t="s">
        <v>175</v>
      </c>
      <c r="AT121" s="159" t="s">
        <v>175</v>
      </c>
      <c r="AU121" s="159"/>
      <c r="AV121" s="159"/>
      <c r="AW121" s="159" t="s">
        <v>175</v>
      </c>
      <c r="AX121" s="159" t="s">
        <v>175</v>
      </c>
      <c r="AY121" s="159" t="s">
        <v>175</v>
      </c>
      <c r="AZ121" s="159" t="s">
        <v>175</v>
      </c>
      <c r="BA121" s="159" t="s">
        <v>175</v>
      </c>
      <c r="BB121" s="159"/>
      <c r="BC121" s="159"/>
      <c r="BD121" s="159" t="s">
        <v>175</v>
      </c>
      <c r="BE121" s="159" t="s">
        <v>175</v>
      </c>
      <c r="BF121" s="159" t="s">
        <v>175</v>
      </c>
      <c r="BG121" s="159" t="s">
        <v>175</v>
      </c>
      <c r="BH121" s="159" t="s">
        <v>175</v>
      </c>
      <c r="BI121" s="159" t="s">
        <v>175</v>
      </c>
      <c r="BJ121" s="159" t="s">
        <v>175</v>
      </c>
      <c r="BK121" s="159" t="s">
        <v>175</v>
      </c>
      <c r="BL121" s="159" t="s">
        <v>175</v>
      </c>
      <c r="BM121" s="159"/>
      <c r="BN121" s="159" t="s">
        <v>175</v>
      </c>
      <c r="BO121" s="159" t="s">
        <v>175</v>
      </c>
      <c r="BP121" s="159" t="s">
        <v>175</v>
      </c>
      <c r="BQ121" s="159"/>
      <c r="BR121" s="159" t="s">
        <v>175</v>
      </c>
      <c r="BS121" s="159" t="s">
        <v>175</v>
      </c>
      <c r="BT121" s="159" t="s">
        <v>175</v>
      </c>
      <c r="BU121" s="159" t="s">
        <v>175</v>
      </c>
      <c r="BV121" s="159" t="s">
        <v>175</v>
      </c>
      <c r="BW121" s="159"/>
      <c r="BX121" s="159" t="s">
        <v>175</v>
      </c>
      <c r="BY121" s="159" t="s">
        <v>175</v>
      </c>
      <c r="BZ121" s="159" t="s">
        <v>175</v>
      </c>
      <c r="CA121" s="180">
        <f t="shared" si="4"/>
        <v>0</v>
      </c>
    </row>
    <row r="122" spans="1:79" ht="15.65" customHeight="1" x14ac:dyDescent="0.25">
      <c r="A122" s="136"/>
      <c r="B122" s="11"/>
      <c r="C122" s="465"/>
      <c r="D122" s="163" t="s">
        <v>175</v>
      </c>
      <c r="E122" s="164" t="s">
        <v>175</v>
      </c>
      <c r="F122" s="164" t="s">
        <v>175</v>
      </c>
      <c r="G122" s="164"/>
      <c r="H122" s="164"/>
      <c r="I122" s="164" t="s">
        <v>175</v>
      </c>
      <c r="J122" s="164" t="s">
        <v>175</v>
      </c>
      <c r="K122" s="164"/>
      <c r="L122" s="164" t="s">
        <v>175</v>
      </c>
      <c r="M122" s="164" t="s">
        <v>175</v>
      </c>
      <c r="N122" s="164" t="s">
        <v>175</v>
      </c>
      <c r="O122" s="164" t="s">
        <v>175</v>
      </c>
      <c r="P122" s="164" t="s">
        <v>175</v>
      </c>
      <c r="Q122" s="164" t="s">
        <v>175</v>
      </c>
      <c r="R122" s="164" t="s">
        <v>175</v>
      </c>
      <c r="S122" s="164" t="s">
        <v>175</v>
      </c>
      <c r="T122" s="164" t="s">
        <v>175</v>
      </c>
      <c r="U122" s="164" t="s">
        <v>175</v>
      </c>
      <c r="V122" s="164" t="s">
        <v>175</v>
      </c>
      <c r="W122" s="164"/>
      <c r="X122" s="164" t="s">
        <v>175</v>
      </c>
      <c r="Y122" s="164" t="s">
        <v>175</v>
      </c>
      <c r="Z122" s="164" t="s">
        <v>175</v>
      </c>
      <c r="AA122" s="164">
        <v>1</v>
      </c>
      <c r="AB122" s="164" t="s">
        <v>175</v>
      </c>
      <c r="AC122" s="164" t="s">
        <v>175</v>
      </c>
      <c r="AD122" s="164" t="s">
        <v>175</v>
      </c>
      <c r="AE122" s="164"/>
      <c r="AF122" s="164" t="s">
        <v>175</v>
      </c>
      <c r="AG122" s="164" t="s">
        <v>175</v>
      </c>
      <c r="AH122" s="164" t="s">
        <v>175</v>
      </c>
      <c r="AI122" s="164" t="s">
        <v>175</v>
      </c>
      <c r="AJ122" s="164"/>
      <c r="AK122" s="164" t="s">
        <v>175</v>
      </c>
      <c r="AL122" s="164" t="s">
        <v>175</v>
      </c>
      <c r="AM122" s="164" t="s">
        <v>175</v>
      </c>
      <c r="AN122" s="164" t="s">
        <v>175</v>
      </c>
      <c r="AO122" s="164" t="s">
        <v>175</v>
      </c>
      <c r="AP122" s="164" t="s">
        <v>175</v>
      </c>
      <c r="AQ122" s="164" t="s">
        <v>175</v>
      </c>
      <c r="AR122" s="164" t="s">
        <v>175</v>
      </c>
      <c r="AS122" s="164" t="s">
        <v>175</v>
      </c>
      <c r="AT122" s="164" t="s">
        <v>175</v>
      </c>
      <c r="AU122" s="164"/>
      <c r="AV122" s="164"/>
      <c r="AW122" s="164" t="s">
        <v>175</v>
      </c>
      <c r="AX122" s="164" t="s">
        <v>175</v>
      </c>
      <c r="AY122" s="164" t="s">
        <v>175</v>
      </c>
      <c r="AZ122" s="164" t="s">
        <v>175</v>
      </c>
      <c r="BA122" s="164" t="s">
        <v>175</v>
      </c>
      <c r="BB122" s="164"/>
      <c r="BC122" s="164"/>
      <c r="BD122" s="164" t="s">
        <v>175</v>
      </c>
      <c r="BE122" s="164" t="s">
        <v>175</v>
      </c>
      <c r="BF122" s="164" t="s">
        <v>175</v>
      </c>
      <c r="BG122" s="164" t="s">
        <v>175</v>
      </c>
      <c r="BH122" s="164" t="s">
        <v>175</v>
      </c>
      <c r="BI122" s="164" t="s">
        <v>175</v>
      </c>
      <c r="BJ122" s="164" t="s">
        <v>175</v>
      </c>
      <c r="BK122" s="164" t="s">
        <v>175</v>
      </c>
      <c r="BL122" s="164" t="s">
        <v>175</v>
      </c>
      <c r="BM122" s="164"/>
      <c r="BN122" s="164" t="s">
        <v>175</v>
      </c>
      <c r="BO122" s="164" t="s">
        <v>175</v>
      </c>
      <c r="BP122" s="164" t="s">
        <v>175</v>
      </c>
      <c r="BQ122" s="164"/>
      <c r="BR122" s="164" t="s">
        <v>175</v>
      </c>
      <c r="BS122" s="164" t="s">
        <v>175</v>
      </c>
      <c r="BT122" s="164" t="s">
        <v>175</v>
      </c>
      <c r="BU122" s="164" t="s">
        <v>175</v>
      </c>
      <c r="BV122" s="164" t="s">
        <v>175</v>
      </c>
      <c r="BW122" s="164"/>
      <c r="BX122" s="164" t="s">
        <v>175</v>
      </c>
      <c r="BY122" s="164" t="s">
        <v>175</v>
      </c>
      <c r="BZ122" s="164" t="s">
        <v>175</v>
      </c>
      <c r="CA122" s="182">
        <f t="shared" si="4"/>
        <v>1</v>
      </c>
    </row>
    <row r="123" spans="1:79" ht="15.65" customHeight="1" x14ac:dyDescent="0.25">
      <c r="A123" s="135">
        <v>56</v>
      </c>
      <c r="B123" s="12" t="s">
        <v>131</v>
      </c>
      <c r="C123" s="464" t="s">
        <v>132</v>
      </c>
      <c r="D123" s="158">
        <v>1</v>
      </c>
      <c r="E123" s="159" t="s">
        <v>175</v>
      </c>
      <c r="F123" s="159" t="s">
        <v>175</v>
      </c>
      <c r="G123" s="159"/>
      <c r="H123" s="159"/>
      <c r="I123" s="159" t="s">
        <v>175</v>
      </c>
      <c r="J123" s="159" t="s">
        <v>175</v>
      </c>
      <c r="K123" s="159"/>
      <c r="L123" s="159">
        <v>14</v>
      </c>
      <c r="M123" s="159" t="s">
        <v>175</v>
      </c>
      <c r="N123" s="159" t="s">
        <v>175</v>
      </c>
      <c r="O123" s="159" t="s">
        <v>175</v>
      </c>
      <c r="P123" s="159" t="s">
        <v>175</v>
      </c>
      <c r="Q123" s="159" t="s">
        <v>175</v>
      </c>
      <c r="R123" s="159" t="s">
        <v>175</v>
      </c>
      <c r="S123" s="159" t="s">
        <v>175</v>
      </c>
      <c r="T123" s="159" t="s">
        <v>175</v>
      </c>
      <c r="U123" s="159" t="s">
        <v>175</v>
      </c>
      <c r="V123" s="159" t="s">
        <v>175</v>
      </c>
      <c r="W123" s="159"/>
      <c r="X123" s="159" t="s">
        <v>175</v>
      </c>
      <c r="Y123" s="159" t="s">
        <v>175</v>
      </c>
      <c r="Z123" s="159" t="s">
        <v>175</v>
      </c>
      <c r="AA123" s="159" t="s">
        <v>175</v>
      </c>
      <c r="AB123" s="159" t="s">
        <v>175</v>
      </c>
      <c r="AC123" s="159" t="s">
        <v>175</v>
      </c>
      <c r="AD123" s="159" t="s">
        <v>175</v>
      </c>
      <c r="AE123" s="159"/>
      <c r="AF123" s="159" t="s">
        <v>175</v>
      </c>
      <c r="AG123" s="159" t="s">
        <v>175</v>
      </c>
      <c r="AH123" s="159" t="s">
        <v>175</v>
      </c>
      <c r="AI123" s="159" t="s">
        <v>175</v>
      </c>
      <c r="AJ123" s="159"/>
      <c r="AK123" s="159" t="s">
        <v>175</v>
      </c>
      <c r="AL123" s="159" t="s">
        <v>175</v>
      </c>
      <c r="AM123" s="159" t="s">
        <v>175</v>
      </c>
      <c r="AN123" s="159" t="s">
        <v>175</v>
      </c>
      <c r="AO123" s="159" t="s">
        <v>175</v>
      </c>
      <c r="AP123" s="159" t="s">
        <v>175</v>
      </c>
      <c r="AQ123" s="159" t="s">
        <v>175</v>
      </c>
      <c r="AR123" s="159" t="s">
        <v>175</v>
      </c>
      <c r="AS123" s="159" t="s">
        <v>175</v>
      </c>
      <c r="AT123" s="159" t="s">
        <v>175</v>
      </c>
      <c r="AU123" s="159"/>
      <c r="AV123" s="159"/>
      <c r="AW123" s="159" t="s">
        <v>175</v>
      </c>
      <c r="AX123" s="159" t="s">
        <v>175</v>
      </c>
      <c r="AY123" s="159" t="s">
        <v>175</v>
      </c>
      <c r="AZ123" s="159" t="s">
        <v>175</v>
      </c>
      <c r="BA123" s="159" t="s">
        <v>175</v>
      </c>
      <c r="BB123" s="159"/>
      <c r="BC123" s="159"/>
      <c r="BD123" s="159" t="s">
        <v>175</v>
      </c>
      <c r="BE123" s="160" t="s">
        <v>175</v>
      </c>
      <c r="BF123" s="196" t="s">
        <v>175</v>
      </c>
      <c r="BG123" s="186" t="s">
        <v>175</v>
      </c>
      <c r="BH123" s="160" t="s">
        <v>175</v>
      </c>
      <c r="BI123" s="160" t="s">
        <v>175</v>
      </c>
      <c r="BJ123" s="159" t="s">
        <v>175</v>
      </c>
      <c r="BK123" s="160" t="s">
        <v>175</v>
      </c>
      <c r="BL123" s="160" t="s">
        <v>175</v>
      </c>
      <c r="BM123" s="159"/>
      <c r="BN123" s="159" t="s">
        <v>175</v>
      </c>
      <c r="BO123" s="159" t="s">
        <v>175</v>
      </c>
      <c r="BP123" s="159" t="s">
        <v>175</v>
      </c>
      <c r="BQ123" s="159"/>
      <c r="BR123" s="159" t="s">
        <v>175</v>
      </c>
      <c r="BS123" s="159" t="s">
        <v>175</v>
      </c>
      <c r="BT123" s="159">
        <v>1</v>
      </c>
      <c r="BU123" s="159" t="s">
        <v>175</v>
      </c>
      <c r="BV123" s="159" t="s">
        <v>175</v>
      </c>
      <c r="BW123" s="159"/>
      <c r="BX123" s="159" t="s">
        <v>175</v>
      </c>
      <c r="BY123" s="159" t="s">
        <v>175</v>
      </c>
      <c r="BZ123" s="159" t="s">
        <v>175</v>
      </c>
      <c r="CA123" s="180">
        <f t="shared" si="4"/>
        <v>16</v>
      </c>
    </row>
    <row r="124" spans="1:79" ht="15.65" customHeight="1" x14ac:dyDescent="0.25">
      <c r="A124" s="136"/>
      <c r="B124" s="11"/>
      <c r="C124" s="465"/>
      <c r="D124" s="163">
        <v>5</v>
      </c>
      <c r="E124" s="164" t="s">
        <v>175</v>
      </c>
      <c r="F124" s="164" t="s">
        <v>175</v>
      </c>
      <c r="G124" s="164"/>
      <c r="H124" s="164"/>
      <c r="I124" s="164" t="s">
        <v>175</v>
      </c>
      <c r="J124" s="164" t="s">
        <v>175</v>
      </c>
      <c r="K124" s="164"/>
      <c r="L124" s="164">
        <v>13</v>
      </c>
      <c r="M124" s="164" t="s">
        <v>175</v>
      </c>
      <c r="N124" s="164" t="s">
        <v>175</v>
      </c>
      <c r="O124" s="164" t="s">
        <v>175</v>
      </c>
      <c r="P124" s="164" t="s">
        <v>175</v>
      </c>
      <c r="Q124" s="164" t="s">
        <v>175</v>
      </c>
      <c r="R124" s="164" t="s">
        <v>175</v>
      </c>
      <c r="S124" s="164" t="s">
        <v>175</v>
      </c>
      <c r="T124" s="164" t="s">
        <v>175</v>
      </c>
      <c r="U124" s="164" t="s">
        <v>175</v>
      </c>
      <c r="V124" s="164" t="s">
        <v>175</v>
      </c>
      <c r="W124" s="164"/>
      <c r="X124" s="164" t="s">
        <v>175</v>
      </c>
      <c r="Y124" s="164" t="s">
        <v>175</v>
      </c>
      <c r="Z124" s="164" t="s">
        <v>175</v>
      </c>
      <c r="AA124" s="164" t="s">
        <v>175</v>
      </c>
      <c r="AB124" s="164" t="s">
        <v>175</v>
      </c>
      <c r="AC124" s="164" t="s">
        <v>175</v>
      </c>
      <c r="AD124" s="164" t="s">
        <v>175</v>
      </c>
      <c r="AE124" s="164"/>
      <c r="AF124" s="164" t="s">
        <v>175</v>
      </c>
      <c r="AG124" s="164" t="s">
        <v>175</v>
      </c>
      <c r="AH124" s="164" t="s">
        <v>175</v>
      </c>
      <c r="AI124" s="164" t="s">
        <v>175</v>
      </c>
      <c r="AJ124" s="164"/>
      <c r="AK124" s="164" t="s">
        <v>175</v>
      </c>
      <c r="AL124" s="164" t="s">
        <v>175</v>
      </c>
      <c r="AM124" s="164" t="s">
        <v>175</v>
      </c>
      <c r="AN124" s="164" t="s">
        <v>175</v>
      </c>
      <c r="AO124" s="164" t="s">
        <v>175</v>
      </c>
      <c r="AP124" s="164" t="s">
        <v>175</v>
      </c>
      <c r="AQ124" s="164" t="s">
        <v>175</v>
      </c>
      <c r="AR124" s="164" t="s">
        <v>175</v>
      </c>
      <c r="AS124" s="164" t="s">
        <v>175</v>
      </c>
      <c r="AT124" s="164" t="s">
        <v>175</v>
      </c>
      <c r="AU124" s="164"/>
      <c r="AV124" s="164"/>
      <c r="AW124" s="164" t="s">
        <v>175</v>
      </c>
      <c r="AX124" s="164" t="s">
        <v>175</v>
      </c>
      <c r="AY124" s="164" t="s">
        <v>175</v>
      </c>
      <c r="AZ124" s="164" t="s">
        <v>175</v>
      </c>
      <c r="BA124" s="164" t="s">
        <v>175</v>
      </c>
      <c r="BB124" s="164"/>
      <c r="BC124" s="164"/>
      <c r="BD124" s="164" t="s">
        <v>175</v>
      </c>
      <c r="BE124" s="165" t="s">
        <v>175</v>
      </c>
      <c r="BF124" s="252" t="s">
        <v>175</v>
      </c>
      <c r="BG124" s="187" t="s">
        <v>175</v>
      </c>
      <c r="BH124" s="165" t="s">
        <v>175</v>
      </c>
      <c r="BI124" s="165" t="s">
        <v>175</v>
      </c>
      <c r="BJ124" s="164" t="s">
        <v>175</v>
      </c>
      <c r="BK124" s="165" t="s">
        <v>175</v>
      </c>
      <c r="BL124" s="165" t="s">
        <v>175</v>
      </c>
      <c r="BM124" s="164"/>
      <c r="BN124" s="164" t="s">
        <v>175</v>
      </c>
      <c r="BO124" s="164" t="s">
        <v>175</v>
      </c>
      <c r="BP124" s="164" t="s">
        <v>175</v>
      </c>
      <c r="BQ124" s="164"/>
      <c r="BR124" s="164" t="s">
        <v>175</v>
      </c>
      <c r="BS124" s="164" t="s">
        <v>175</v>
      </c>
      <c r="BT124" s="164">
        <v>1</v>
      </c>
      <c r="BU124" s="164" t="s">
        <v>175</v>
      </c>
      <c r="BV124" s="164" t="s">
        <v>175</v>
      </c>
      <c r="BW124" s="164"/>
      <c r="BX124" s="164" t="s">
        <v>175</v>
      </c>
      <c r="BY124" s="164" t="s">
        <v>175</v>
      </c>
      <c r="BZ124" s="164" t="s">
        <v>175</v>
      </c>
      <c r="CA124" s="182">
        <f t="shared" si="4"/>
        <v>19</v>
      </c>
    </row>
    <row r="125" spans="1:79" ht="15.65" customHeight="1" x14ac:dyDescent="0.25">
      <c r="A125" s="135">
        <v>57</v>
      </c>
      <c r="B125" s="12" t="s">
        <v>133</v>
      </c>
      <c r="C125" s="464" t="s">
        <v>179</v>
      </c>
      <c r="D125" s="158" t="s">
        <v>175</v>
      </c>
      <c r="E125" s="186" t="s">
        <v>175</v>
      </c>
      <c r="F125" s="159">
        <v>22</v>
      </c>
      <c r="G125" s="198"/>
      <c r="H125" s="198"/>
      <c r="I125" s="186" t="s">
        <v>175</v>
      </c>
      <c r="J125" s="186" t="s">
        <v>175</v>
      </c>
      <c r="K125" s="159"/>
      <c r="L125" s="159">
        <v>7</v>
      </c>
      <c r="M125" s="159" t="s">
        <v>175</v>
      </c>
      <c r="N125" s="159">
        <v>9</v>
      </c>
      <c r="O125" s="159">
        <v>181</v>
      </c>
      <c r="P125" s="159" t="s">
        <v>175</v>
      </c>
      <c r="Q125" s="159">
        <v>3</v>
      </c>
      <c r="R125" s="159">
        <v>4</v>
      </c>
      <c r="S125" s="159">
        <v>1</v>
      </c>
      <c r="T125" s="186" t="s">
        <v>175</v>
      </c>
      <c r="U125" s="186" t="s">
        <v>175</v>
      </c>
      <c r="V125" s="186" t="s">
        <v>175</v>
      </c>
      <c r="W125" s="159"/>
      <c r="X125" s="159">
        <v>1</v>
      </c>
      <c r="Y125" s="198" t="s">
        <v>175</v>
      </c>
      <c r="Z125" s="194" t="s">
        <v>175</v>
      </c>
      <c r="AA125" s="186" t="s">
        <v>175</v>
      </c>
      <c r="AB125" s="186" t="s">
        <v>175</v>
      </c>
      <c r="AC125" s="186" t="s">
        <v>175</v>
      </c>
      <c r="AD125" s="159"/>
      <c r="AE125" s="159"/>
      <c r="AF125" s="186" t="s">
        <v>175</v>
      </c>
      <c r="AG125" s="186" t="s">
        <v>175</v>
      </c>
      <c r="AH125" s="186" t="s">
        <v>175</v>
      </c>
      <c r="AI125" s="159">
        <v>21</v>
      </c>
      <c r="AJ125" s="198"/>
      <c r="AK125" s="186" t="s">
        <v>175</v>
      </c>
      <c r="AL125" s="196" t="s">
        <v>175</v>
      </c>
      <c r="AM125" s="159">
        <v>45</v>
      </c>
      <c r="AN125" s="159" t="s">
        <v>175</v>
      </c>
      <c r="AO125" s="159" t="s">
        <v>175</v>
      </c>
      <c r="AP125" s="159">
        <v>3</v>
      </c>
      <c r="AQ125" s="213" t="s">
        <v>175</v>
      </c>
      <c r="AR125" s="213" t="s">
        <v>175</v>
      </c>
      <c r="AS125" s="160">
        <v>4</v>
      </c>
      <c r="AT125" s="159">
        <v>1</v>
      </c>
      <c r="AU125" s="159"/>
      <c r="AV125" s="159"/>
      <c r="AW125" s="159">
        <v>6</v>
      </c>
      <c r="AX125" s="198" t="s">
        <v>175</v>
      </c>
      <c r="AY125" s="186" t="s">
        <v>175</v>
      </c>
      <c r="AZ125" s="183" t="s">
        <v>175</v>
      </c>
      <c r="BA125" s="159">
        <v>14</v>
      </c>
      <c r="BB125" s="159"/>
      <c r="BC125" s="159"/>
      <c r="BD125" s="159">
        <v>3</v>
      </c>
      <c r="BE125" s="186" t="s">
        <v>175</v>
      </c>
      <c r="BF125" s="183" t="s">
        <v>175</v>
      </c>
      <c r="BG125" s="159" t="s">
        <v>175</v>
      </c>
      <c r="BH125" s="186" t="s">
        <v>175</v>
      </c>
      <c r="BI125" s="160">
        <v>15</v>
      </c>
      <c r="BJ125" s="159">
        <v>5</v>
      </c>
      <c r="BK125" s="186" t="s">
        <v>175</v>
      </c>
      <c r="BL125" s="159" t="s">
        <v>175</v>
      </c>
      <c r="BM125" s="186"/>
      <c r="BN125" s="186" t="s">
        <v>175</v>
      </c>
      <c r="BO125" s="159" t="s">
        <v>175</v>
      </c>
      <c r="BP125" s="159">
        <v>1</v>
      </c>
      <c r="BQ125" s="159"/>
      <c r="BR125" s="159" t="s">
        <v>175</v>
      </c>
      <c r="BS125" s="159" t="s">
        <v>175</v>
      </c>
      <c r="BT125" s="159">
        <v>287</v>
      </c>
      <c r="BU125" s="159" t="s">
        <v>175</v>
      </c>
      <c r="BV125" s="159" t="s">
        <v>175</v>
      </c>
      <c r="BW125" s="159"/>
      <c r="BX125" s="159" t="s">
        <v>175</v>
      </c>
      <c r="BY125" s="159">
        <v>6</v>
      </c>
      <c r="BZ125" s="159">
        <v>3</v>
      </c>
      <c r="CA125" s="180">
        <f t="shared" si="4"/>
        <v>642</v>
      </c>
    </row>
    <row r="126" spans="1:79" ht="15.65" customHeight="1" x14ac:dyDescent="0.25">
      <c r="A126" s="136"/>
      <c r="B126" s="11"/>
      <c r="C126" s="465" t="s">
        <v>180</v>
      </c>
      <c r="D126" s="163" t="s">
        <v>175</v>
      </c>
      <c r="E126" s="187" t="s">
        <v>175</v>
      </c>
      <c r="F126" s="164">
        <v>31</v>
      </c>
      <c r="G126" s="199"/>
      <c r="H126" s="199"/>
      <c r="I126" s="187" t="s">
        <v>175</v>
      </c>
      <c r="J126" s="187" t="s">
        <v>175</v>
      </c>
      <c r="K126" s="164"/>
      <c r="L126" s="164" t="s">
        <v>175</v>
      </c>
      <c r="M126" s="164" t="s">
        <v>175</v>
      </c>
      <c r="N126" s="164">
        <v>7</v>
      </c>
      <c r="O126" s="164">
        <v>138</v>
      </c>
      <c r="P126" s="164">
        <v>5</v>
      </c>
      <c r="Q126" s="164">
        <v>1</v>
      </c>
      <c r="R126" s="164">
        <v>6</v>
      </c>
      <c r="S126" s="164">
        <v>2</v>
      </c>
      <c r="T126" s="187" t="s">
        <v>175</v>
      </c>
      <c r="U126" s="187" t="s">
        <v>175</v>
      </c>
      <c r="V126" s="187" t="s">
        <v>175</v>
      </c>
      <c r="W126" s="164"/>
      <c r="X126" s="164" t="s">
        <v>175</v>
      </c>
      <c r="Y126" s="199" t="s">
        <v>175</v>
      </c>
      <c r="Z126" s="195" t="s">
        <v>175</v>
      </c>
      <c r="AA126" s="187" t="s">
        <v>175</v>
      </c>
      <c r="AB126" s="187" t="s">
        <v>175</v>
      </c>
      <c r="AC126" s="187" t="s">
        <v>175</v>
      </c>
      <c r="AD126" s="164"/>
      <c r="AE126" s="164"/>
      <c r="AF126" s="187" t="s">
        <v>175</v>
      </c>
      <c r="AG126" s="187" t="s">
        <v>175</v>
      </c>
      <c r="AH126" s="187" t="s">
        <v>175</v>
      </c>
      <c r="AI126" s="164">
        <v>31</v>
      </c>
      <c r="AJ126" s="199"/>
      <c r="AK126" s="187" t="s">
        <v>175</v>
      </c>
      <c r="AL126" s="197" t="s">
        <v>175</v>
      </c>
      <c r="AM126" s="164">
        <v>46</v>
      </c>
      <c r="AN126" s="164" t="s">
        <v>175</v>
      </c>
      <c r="AO126" s="164" t="s">
        <v>175</v>
      </c>
      <c r="AP126" s="164">
        <v>2</v>
      </c>
      <c r="AQ126" s="214" t="s">
        <v>175</v>
      </c>
      <c r="AR126" s="214" t="s">
        <v>175</v>
      </c>
      <c r="AS126" s="185" t="s">
        <v>175</v>
      </c>
      <c r="AT126" s="164" t="s">
        <v>175</v>
      </c>
      <c r="AU126" s="164"/>
      <c r="AV126" s="164"/>
      <c r="AW126" s="164" t="s">
        <v>175</v>
      </c>
      <c r="AX126" s="199" t="s">
        <v>175</v>
      </c>
      <c r="AY126" s="187" t="s">
        <v>175</v>
      </c>
      <c r="AZ126" s="184" t="s">
        <v>175</v>
      </c>
      <c r="BA126" s="164">
        <v>10</v>
      </c>
      <c r="BB126" s="164"/>
      <c r="BC126" s="164"/>
      <c r="BD126" s="164">
        <v>1</v>
      </c>
      <c r="BE126" s="187" t="s">
        <v>175</v>
      </c>
      <c r="BF126" s="184" t="s">
        <v>175</v>
      </c>
      <c r="BG126" s="164" t="s">
        <v>175</v>
      </c>
      <c r="BH126" s="187" t="s">
        <v>175</v>
      </c>
      <c r="BI126" s="165">
        <v>6</v>
      </c>
      <c r="BJ126" s="164" t="s">
        <v>175</v>
      </c>
      <c r="BK126" s="187" t="s">
        <v>175</v>
      </c>
      <c r="BL126" s="164" t="s">
        <v>175</v>
      </c>
      <c r="BM126" s="187"/>
      <c r="BN126" s="187" t="s">
        <v>175</v>
      </c>
      <c r="BO126" s="164" t="s">
        <v>175</v>
      </c>
      <c r="BP126" s="164" t="s">
        <v>175</v>
      </c>
      <c r="BQ126" s="164"/>
      <c r="BR126" s="164" t="s">
        <v>175</v>
      </c>
      <c r="BS126" s="164" t="s">
        <v>175</v>
      </c>
      <c r="BT126" s="164">
        <v>256</v>
      </c>
      <c r="BU126" s="164" t="s">
        <v>175</v>
      </c>
      <c r="BV126" s="164" t="s">
        <v>175</v>
      </c>
      <c r="BW126" s="164"/>
      <c r="BX126" s="164" t="s">
        <v>175</v>
      </c>
      <c r="BY126" s="164">
        <v>9</v>
      </c>
      <c r="BZ126" s="164">
        <v>1</v>
      </c>
      <c r="CA126" s="182">
        <f t="shared" si="4"/>
        <v>552</v>
      </c>
    </row>
    <row r="127" spans="1:79" ht="15.65" customHeight="1" x14ac:dyDescent="0.25">
      <c r="A127" s="135">
        <v>58</v>
      </c>
      <c r="B127" s="12" t="s">
        <v>136</v>
      </c>
      <c r="C127" s="464" t="s">
        <v>301</v>
      </c>
      <c r="D127" s="158" t="s">
        <v>175</v>
      </c>
      <c r="E127" s="159" t="s">
        <v>175</v>
      </c>
      <c r="F127" s="159" t="s">
        <v>175</v>
      </c>
      <c r="G127" s="159"/>
      <c r="H127" s="159"/>
      <c r="I127" s="159" t="s">
        <v>175</v>
      </c>
      <c r="J127" s="159" t="s">
        <v>175</v>
      </c>
      <c r="K127" s="159"/>
      <c r="L127" s="159" t="s">
        <v>175</v>
      </c>
      <c r="M127" s="159" t="s">
        <v>175</v>
      </c>
      <c r="N127" s="159" t="s">
        <v>175</v>
      </c>
      <c r="O127" s="159" t="s">
        <v>175</v>
      </c>
      <c r="P127" s="159" t="s">
        <v>175</v>
      </c>
      <c r="Q127" s="159" t="s">
        <v>175</v>
      </c>
      <c r="R127" s="159" t="s">
        <v>175</v>
      </c>
      <c r="S127" s="159" t="s">
        <v>175</v>
      </c>
      <c r="T127" s="159" t="s">
        <v>175</v>
      </c>
      <c r="U127" s="159" t="s">
        <v>175</v>
      </c>
      <c r="V127" s="159" t="s">
        <v>175</v>
      </c>
      <c r="W127" s="159"/>
      <c r="X127" s="159" t="s">
        <v>175</v>
      </c>
      <c r="Y127" s="159" t="s">
        <v>175</v>
      </c>
      <c r="Z127" s="159" t="s">
        <v>175</v>
      </c>
      <c r="AA127" s="159" t="s">
        <v>175</v>
      </c>
      <c r="AB127" s="159" t="s">
        <v>175</v>
      </c>
      <c r="AC127" s="159" t="s">
        <v>175</v>
      </c>
      <c r="AD127" s="159" t="s">
        <v>175</v>
      </c>
      <c r="AE127" s="159"/>
      <c r="AF127" s="159" t="s">
        <v>175</v>
      </c>
      <c r="AG127" s="159" t="s">
        <v>175</v>
      </c>
      <c r="AH127" s="159" t="s">
        <v>175</v>
      </c>
      <c r="AI127" s="159" t="s">
        <v>175</v>
      </c>
      <c r="AJ127" s="159"/>
      <c r="AK127" s="159" t="s">
        <v>175</v>
      </c>
      <c r="AL127" s="159" t="s">
        <v>175</v>
      </c>
      <c r="AM127" s="159" t="s">
        <v>175</v>
      </c>
      <c r="AN127" s="159" t="s">
        <v>175</v>
      </c>
      <c r="AO127" s="159" t="s">
        <v>175</v>
      </c>
      <c r="AP127" s="159" t="s">
        <v>175</v>
      </c>
      <c r="AQ127" s="159" t="s">
        <v>175</v>
      </c>
      <c r="AR127" s="159" t="s">
        <v>175</v>
      </c>
      <c r="AS127" s="159" t="s">
        <v>175</v>
      </c>
      <c r="AT127" s="159" t="s">
        <v>175</v>
      </c>
      <c r="AU127" s="159"/>
      <c r="AV127" s="159"/>
      <c r="AW127" s="159" t="s">
        <v>175</v>
      </c>
      <c r="AX127" s="159" t="s">
        <v>175</v>
      </c>
      <c r="AY127" s="159" t="s">
        <v>175</v>
      </c>
      <c r="AZ127" s="159" t="s">
        <v>175</v>
      </c>
      <c r="BA127" s="159" t="s">
        <v>175</v>
      </c>
      <c r="BB127" s="159"/>
      <c r="BC127" s="159"/>
      <c r="BD127" s="159" t="s">
        <v>175</v>
      </c>
      <c r="BE127" s="159" t="s">
        <v>175</v>
      </c>
      <c r="BF127" s="159" t="s">
        <v>175</v>
      </c>
      <c r="BG127" s="159" t="s">
        <v>175</v>
      </c>
      <c r="BH127" s="186" t="s">
        <v>175</v>
      </c>
      <c r="BI127" s="159" t="s">
        <v>175</v>
      </c>
      <c r="BJ127" s="159" t="s">
        <v>175</v>
      </c>
      <c r="BK127" s="159" t="s">
        <v>175</v>
      </c>
      <c r="BL127" s="159" t="s">
        <v>175</v>
      </c>
      <c r="BM127" s="160"/>
      <c r="BN127" s="160" t="s">
        <v>175</v>
      </c>
      <c r="BO127" s="160" t="s">
        <v>175</v>
      </c>
      <c r="BP127" s="159" t="s">
        <v>175</v>
      </c>
      <c r="BQ127" s="159"/>
      <c r="BR127" s="159" t="s">
        <v>175</v>
      </c>
      <c r="BS127" s="159" t="s">
        <v>175</v>
      </c>
      <c r="BT127" s="159" t="s">
        <v>175</v>
      </c>
      <c r="BU127" s="159" t="s">
        <v>175</v>
      </c>
      <c r="BV127" s="159" t="s">
        <v>175</v>
      </c>
      <c r="BW127" s="159"/>
      <c r="BX127" s="159" t="s">
        <v>175</v>
      </c>
      <c r="BY127" s="159" t="s">
        <v>175</v>
      </c>
      <c r="BZ127" s="159" t="s">
        <v>175</v>
      </c>
      <c r="CA127" s="180">
        <f t="shared" si="4"/>
        <v>0</v>
      </c>
    </row>
    <row r="128" spans="1:79" ht="15.65" customHeight="1" x14ac:dyDescent="0.25">
      <c r="A128" s="136"/>
      <c r="B128" s="11"/>
      <c r="C128" s="465"/>
      <c r="D128" s="163" t="s">
        <v>175</v>
      </c>
      <c r="E128" s="164" t="s">
        <v>175</v>
      </c>
      <c r="F128" s="164" t="s">
        <v>175</v>
      </c>
      <c r="G128" s="164"/>
      <c r="H128" s="164"/>
      <c r="I128" s="164" t="s">
        <v>175</v>
      </c>
      <c r="J128" s="164" t="s">
        <v>175</v>
      </c>
      <c r="K128" s="164"/>
      <c r="L128" s="164" t="s">
        <v>175</v>
      </c>
      <c r="M128" s="164" t="s">
        <v>175</v>
      </c>
      <c r="N128" s="164" t="s">
        <v>175</v>
      </c>
      <c r="O128" s="164" t="s">
        <v>175</v>
      </c>
      <c r="P128" s="164" t="s">
        <v>175</v>
      </c>
      <c r="Q128" s="164" t="s">
        <v>175</v>
      </c>
      <c r="R128" s="164" t="s">
        <v>175</v>
      </c>
      <c r="S128" s="164" t="s">
        <v>175</v>
      </c>
      <c r="T128" s="164" t="s">
        <v>175</v>
      </c>
      <c r="U128" s="164" t="s">
        <v>175</v>
      </c>
      <c r="V128" s="164" t="s">
        <v>175</v>
      </c>
      <c r="W128" s="164"/>
      <c r="X128" s="164" t="s">
        <v>175</v>
      </c>
      <c r="Y128" s="164" t="s">
        <v>175</v>
      </c>
      <c r="Z128" s="164" t="s">
        <v>175</v>
      </c>
      <c r="AA128" s="164" t="s">
        <v>175</v>
      </c>
      <c r="AB128" s="164" t="s">
        <v>175</v>
      </c>
      <c r="AC128" s="164" t="s">
        <v>175</v>
      </c>
      <c r="AD128" s="164" t="s">
        <v>175</v>
      </c>
      <c r="AE128" s="164"/>
      <c r="AF128" s="164" t="s">
        <v>175</v>
      </c>
      <c r="AG128" s="164" t="s">
        <v>175</v>
      </c>
      <c r="AH128" s="164" t="s">
        <v>175</v>
      </c>
      <c r="AI128" s="164" t="s">
        <v>175</v>
      </c>
      <c r="AJ128" s="164"/>
      <c r="AK128" s="164" t="s">
        <v>175</v>
      </c>
      <c r="AL128" s="164" t="s">
        <v>175</v>
      </c>
      <c r="AM128" s="164" t="s">
        <v>175</v>
      </c>
      <c r="AN128" s="164" t="s">
        <v>175</v>
      </c>
      <c r="AO128" s="164" t="s">
        <v>175</v>
      </c>
      <c r="AP128" s="164" t="s">
        <v>175</v>
      </c>
      <c r="AQ128" s="164" t="s">
        <v>175</v>
      </c>
      <c r="AR128" s="164" t="s">
        <v>175</v>
      </c>
      <c r="AS128" s="164" t="s">
        <v>175</v>
      </c>
      <c r="AT128" s="164" t="s">
        <v>175</v>
      </c>
      <c r="AU128" s="164"/>
      <c r="AV128" s="164"/>
      <c r="AW128" s="164" t="s">
        <v>175</v>
      </c>
      <c r="AX128" s="164" t="s">
        <v>175</v>
      </c>
      <c r="AY128" s="164" t="s">
        <v>175</v>
      </c>
      <c r="AZ128" s="164" t="s">
        <v>175</v>
      </c>
      <c r="BA128" s="164" t="s">
        <v>175</v>
      </c>
      <c r="BB128" s="164"/>
      <c r="BC128" s="164"/>
      <c r="BD128" s="164" t="s">
        <v>175</v>
      </c>
      <c r="BE128" s="164" t="s">
        <v>175</v>
      </c>
      <c r="BF128" s="164" t="s">
        <v>175</v>
      </c>
      <c r="BG128" s="164" t="s">
        <v>175</v>
      </c>
      <c r="BH128" s="187" t="s">
        <v>175</v>
      </c>
      <c r="BI128" s="164" t="s">
        <v>175</v>
      </c>
      <c r="BJ128" s="164" t="s">
        <v>175</v>
      </c>
      <c r="BK128" s="164" t="s">
        <v>175</v>
      </c>
      <c r="BL128" s="164" t="s">
        <v>175</v>
      </c>
      <c r="BM128" s="165"/>
      <c r="BN128" s="165" t="s">
        <v>175</v>
      </c>
      <c r="BO128" s="165" t="s">
        <v>175</v>
      </c>
      <c r="BP128" s="164" t="s">
        <v>175</v>
      </c>
      <c r="BQ128" s="164"/>
      <c r="BR128" s="164" t="s">
        <v>175</v>
      </c>
      <c r="BS128" s="164" t="s">
        <v>175</v>
      </c>
      <c r="BT128" s="164" t="s">
        <v>175</v>
      </c>
      <c r="BU128" s="164" t="s">
        <v>175</v>
      </c>
      <c r="BV128" s="164" t="s">
        <v>175</v>
      </c>
      <c r="BW128" s="164"/>
      <c r="BX128" s="164" t="s">
        <v>175</v>
      </c>
      <c r="BY128" s="164" t="s">
        <v>175</v>
      </c>
      <c r="BZ128" s="164" t="s">
        <v>175</v>
      </c>
      <c r="CA128" s="182">
        <f t="shared" si="4"/>
        <v>0</v>
      </c>
    </row>
    <row r="129" spans="1:79" ht="15.65" customHeight="1" x14ac:dyDescent="0.25">
      <c r="A129" s="135">
        <v>59</v>
      </c>
      <c r="B129" s="12" t="s">
        <v>139</v>
      </c>
      <c r="C129" s="464" t="s">
        <v>138</v>
      </c>
      <c r="D129" s="158">
        <v>1</v>
      </c>
      <c r="E129" s="159" t="s">
        <v>175</v>
      </c>
      <c r="F129" s="159">
        <v>1</v>
      </c>
      <c r="G129" s="159"/>
      <c r="H129" s="159"/>
      <c r="I129" s="159" t="s">
        <v>175</v>
      </c>
      <c r="J129" s="159" t="s">
        <v>175</v>
      </c>
      <c r="K129" s="159"/>
      <c r="L129" s="159" t="s">
        <v>175</v>
      </c>
      <c r="M129" s="159" t="s">
        <v>175</v>
      </c>
      <c r="N129" s="159" t="s">
        <v>175</v>
      </c>
      <c r="O129" s="159">
        <v>1</v>
      </c>
      <c r="P129" s="159" t="s">
        <v>175</v>
      </c>
      <c r="Q129" s="159" t="s">
        <v>175</v>
      </c>
      <c r="R129" s="159" t="s">
        <v>175</v>
      </c>
      <c r="S129" s="159" t="s">
        <v>175</v>
      </c>
      <c r="T129" s="159" t="s">
        <v>175</v>
      </c>
      <c r="U129" s="159">
        <v>8</v>
      </c>
      <c r="V129" s="159" t="s">
        <v>175</v>
      </c>
      <c r="W129" s="159"/>
      <c r="X129" s="159" t="s">
        <v>175</v>
      </c>
      <c r="Y129" s="159" t="s">
        <v>175</v>
      </c>
      <c r="Z129" s="159" t="s">
        <v>175</v>
      </c>
      <c r="AA129" s="159" t="s">
        <v>175</v>
      </c>
      <c r="AB129" s="159" t="s">
        <v>175</v>
      </c>
      <c r="AC129" s="159">
        <v>8</v>
      </c>
      <c r="AD129" s="159" t="s">
        <v>175</v>
      </c>
      <c r="AE129" s="159"/>
      <c r="AF129" s="159" t="s">
        <v>175</v>
      </c>
      <c r="AG129" s="159" t="s">
        <v>175</v>
      </c>
      <c r="AH129" s="159" t="s">
        <v>175</v>
      </c>
      <c r="AI129" s="159" t="s">
        <v>175</v>
      </c>
      <c r="AJ129" s="159"/>
      <c r="AK129" s="159">
        <v>4</v>
      </c>
      <c r="AL129" s="159" t="s">
        <v>175</v>
      </c>
      <c r="AM129" s="159" t="s">
        <v>175</v>
      </c>
      <c r="AN129" s="159" t="s">
        <v>175</v>
      </c>
      <c r="AO129" s="159" t="s">
        <v>175</v>
      </c>
      <c r="AP129" s="159" t="s">
        <v>175</v>
      </c>
      <c r="AQ129" s="159" t="s">
        <v>175</v>
      </c>
      <c r="AR129" s="159" t="s">
        <v>175</v>
      </c>
      <c r="AS129" s="159" t="s">
        <v>175</v>
      </c>
      <c r="AT129" s="159" t="s">
        <v>175</v>
      </c>
      <c r="AU129" s="159"/>
      <c r="AV129" s="159"/>
      <c r="AW129" s="159" t="s">
        <v>175</v>
      </c>
      <c r="AX129" s="159" t="s">
        <v>175</v>
      </c>
      <c r="AY129" s="159">
        <v>4</v>
      </c>
      <c r="AZ129" s="159" t="s">
        <v>175</v>
      </c>
      <c r="BA129" s="159" t="s">
        <v>175</v>
      </c>
      <c r="BB129" s="159"/>
      <c r="BC129" s="159"/>
      <c r="BD129" s="159" t="s">
        <v>175</v>
      </c>
      <c r="BE129" s="159" t="s">
        <v>175</v>
      </c>
      <c r="BF129" s="159" t="s">
        <v>175</v>
      </c>
      <c r="BG129" s="159" t="s">
        <v>175</v>
      </c>
      <c r="BH129" s="159" t="s">
        <v>175</v>
      </c>
      <c r="BI129" s="186" t="s">
        <v>175</v>
      </c>
      <c r="BJ129" s="159" t="s">
        <v>175</v>
      </c>
      <c r="BK129" s="159" t="s">
        <v>175</v>
      </c>
      <c r="BL129" s="159" t="s">
        <v>175</v>
      </c>
      <c r="BM129" s="159"/>
      <c r="BN129" s="160" t="s">
        <v>175</v>
      </c>
      <c r="BO129" s="160" t="s">
        <v>175</v>
      </c>
      <c r="BP129" s="159" t="s">
        <v>175</v>
      </c>
      <c r="BQ129" s="159"/>
      <c r="BR129" s="159" t="s">
        <v>175</v>
      </c>
      <c r="BS129" s="159" t="s">
        <v>175</v>
      </c>
      <c r="BT129" s="159">
        <v>32</v>
      </c>
      <c r="BU129" s="159" t="s">
        <v>175</v>
      </c>
      <c r="BV129" s="159" t="s">
        <v>175</v>
      </c>
      <c r="BW129" s="159"/>
      <c r="BX129" s="159" t="s">
        <v>175</v>
      </c>
      <c r="BY129" s="159" t="s">
        <v>175</v>
      </c>
      <c r="BZ129" s="159" t="s">
        <v>175</v>
      </c>
      <c r="CA129" s="180">
        <f t="shared" si="4"/>
        <v>59</v>
      </c>
    </row>
    <row r="130" spans="1:79" ht="15.65" customHeight="1" x14ac:dyDescent="0.25">
      <c r="A130" s="136"/>
      <c r="B130" s="11"/>
      <c r="C130" s="465"/>
      <c r="D130" s="163">
        <v>1</v>
      </c>
      <c r="E130" s="164">
        <v>1</v>
      </c>
      <c r="F130" s="164">
        <v>1</v>
      </c>
      <c r="G130" s="164"/>
      <c r="H130" s="164"/>
      <c r="I130" s="164" t="s">
        <v>175</v>
      </c>
      <c r="J130" s="164" t="s">
        <v>175</v>
      </c>
      <c r="K130" s="164"/>
      <c r="L130" s="164" t="s">
        <v>175</v>
      </c>
      <c r="M130" s="164" t="s">
        <v>175</v>
      </c>
      <c r="N130" s="164" t="s">
        <v>175</v>
      </c>
      <c r="O130" s="164" t="s">
        <v>175</v>
      </c>
      <c r="P130" s="164" t="s">
        <v>175</v>
      </c>
      <c r="Q130" s="164" t="s">
        <v>175</v>
      </c>
      <c r="R130" s="164" t="s">
        <v>175</v>
      </c>
      <c r="S130" s="164" t="s">
        <v>175</v>
      </c>
      <c r="T130" s="164" t="s">
        <v>175</v>
      </c>
      <c r="U130" s="164">
        <v>9</v>
      </c>
      <c r="V130" s="164" t="s">
        <v>175</v>
      </c>
      <c r="W130" s="164"/>
      <c r="X130" s="164" t="s">
        <v>175</v>
      </c>
      <c r="Y130" s="164" t="s">
        <v>175</v>
      </c>
      <c r="Z130" s="164" t="s">
        <v>175</v>
      </c>
      <c r="AA130" s="164" t="s">
        <v>175</v>
      </c>
      <c r="AB130" s="164" t="s">
        <v>175</v>
      </c>
      <c r="AC130" s="164">
        <v>3</v>
      </c>
      <c r="AD130" s="164" t="s">
        <v>175</v>
      </c>
      <c r="AE130" s="164"/>
      <c r="AF130" s="164" t="s">
        <v>175</v>
      </c>
      <c r="AG130" s="164" t="s">
        <v>175</v>
      </c>
      <c r="AH130" s="164" t="s">
        <v>175</v>
      </c>
      <c r="AI130" s="164" t="s">
        <v>175</v>
      </c>
      <c r="AJ130" s="164"/>
      <c r="AK130" s="164" t="s">
        <v>175</v>
      </c>
      <c r="AL130" s="164" t="s">
        <v>175</v>
      </c>
      <c r="AM130" s="164" t="s">
        <v>175</v>
      </c>
      <c r="AN130" s="164" t="s">
        <v>175</v>
      </c>
      <c r="AO130" s="164" t="s">
        <v>175</v>
      </c>
      <c r="AP130" s="164" t="s">
        <v>175</v>
      </c>
      <c r="AQ130" s="164" t="s">
        <v>175</v>
      </c>
      <c r="AR130" s="164" t="s">
        <v>175</v>
      </c>
      <c r="AS130" s="164" t="s">
        <v>175</v>
      </c>
      <c r="AT130" s="164" t="s">
        <v>175</v>
      </c>
      <c r="AU130" s="164"/>
      <c r="AV130" s="164"/>
      <c r="AW130" s="164" t="s">
        <v>175</v>
      </c>
      <c r="AX130" s="164" t="s">
        <v>175</v>
      </c>
      <c r="AY130" s="164">
        <v>4</v>
      </c>
      <c r="AZ130" s="164" t="s">
        <v>175</v>
      </c>
      <c r="BA130" s="164" t="s">
        <v>175</v>
      </c>
      <c r="BB130" s="164"/>
      <c r="BC130" s="164"/>
      <c r="BD130" s="164" t="s">
        <v>175</v>
      </c>
      <c r="BE130" s="164" t="s">
        <v>175</v>
      </c>
      <c r="BF130" s="164" t="s">
        <v>175</v>
      </c>
      <c r="BG130" s="164" t="s">
        <v>175</v>
      </c>
      <c r="BH130" s="164" t="s">
        <v>175</v>
      </c>
      <c r="BI130" s="187" t="s">
        <v>175</v>
      </c>
      <c r="BJ130" s="164" t="s">
        <v>175</v>
      </c>
      <c r="BK130" s="164" t="s">
        <v>175</v>
      </c>
      <c r="BL130" s="164" t="s">
        <v>175</v>
      </c>
      <c r="BM130" s="164"/>
      <c r="BN130" s="165" t="s">
        <v>175</v>
      </c>
      <c r="BO130" s="165" t="s">
        <v>175</v>
      </c>
      <c r="BP130" s="164" t="s">
        <v>175</v>
      </c>
      <c r="BQ130" s="164"/>
      <c r="BR130" s="164" t="s">
        <v>175</v>
      </c>
      <c r="BS130" s="164" t="s">
        <v>175</v>
      </c>
      <c r="BT130" s="164">
        <v>25</v>
      </c>
      <c r="BU130" s="164" t="s">
        <v>175</v>
      </c>
      <c r="BV130" s="164" t="s">
        <v>175</v>
      </c>
      <c r="BW130" s="164"/>
      <c r="BX130" s="164" t="s">
        <v>175</v>
      </c>
      <c r="BY130" s="164" t="s">
        <v>175</v>
      </c>
      <c r="BZ130" s="164" t="s">
        <v>175</v>
      </c>
      <c r="CA130" s="182">
        <f t="shared" si="4"/>
        <v>44</v>
      </c>
    </row>
    <row r="131" spans="1:79" ht="15.65" customHeight="1" x14ac:dyDescent="0.25">
      <c r="A131" s="135">
        <v>60</v>
      </c>
      <c r="B131" s="12" t="s">
        <v>140</v>
      </c>
      <c r="C131" s="464" t="s">
        <v>241</v>
      </c>
      <c r="D131" s="158" t="s">
        <v>175</v>
      </c>
      <c r="E131" s="159">
        <v>7</v>
      </c>
      <c r="F131" s="159" t="s">
        <v>175</v>
      </c>
      <c r="G131" s="159"/>
      <c r="H131" s="159"/>
      <c r="I131" s="159">
        <v>1</v>
      </c>
      <c r="J131" s="159">
        <v>1</v>
      </c>
      <c r="K131" s="159"/>
      <c r="L131" s="159" t="s">
        <v>175</v>
      </c>
      <c r="M131" s="159">
        <v>1</v>
      </c>
      <c r="N131" s="159">
        <v>2</v>
      </c>
      <c r="O131" s="159">
        <v>15</v>
      </c>
      <c r="P131" s="159" t="s">
        <v>175</v>
      </c>
      <c r="Q131" s="159">
        <v>1</v>
      </c>
      <c r="R131" s="159" t="s">
        <v>175</v>
      </c>
      <c r="S131" s="159" t="s">
        <v>175</v>
      </c>
      <c r="T131" s="159">
        <v>4</v>
      </c>
      <c r="U131" s="159">
        <v>54</v>
      </c>
      <c r="V131" s="159">
        <v>1</v>
      </c>
      <c r="W131" s="159"/>
      <c r="X131" s="159" t="s">
        <v>175</v>
      </c>
      <c r="Y131" s="159" t="s">
        <v>175</v>
      </c>
      <c r="Z131" s="159" t="s">
        <v>175</v>
      </c>
      <c r="AA131" s="159" t="s">
        <v>175</v>
      </c>
      <c r="AB131" s="159" t="s">
        <v>175</v>
      </c>
      <c r="AC131" s="159">
        <v>43</v>
      </c>
      <c r="AD131" s="159">
        <v>5</v>
      </c>
      <c r="AE131" s="159"/>
      <c r="AF131" s="159" t="s">
        <v>175</v>
      </c>
      <c r="AG131" s="159">
        <v>4</v>
      </c>
      <c r="AH131" s="159" t="s">
        <v>175</v>
      </c>
      <c r="AI131" s="159" t="s">
        <v>175</v>
      </c>
      <c r="AJ131" s="159"/>
      <c r="AK131" s="159">
        <v>1</v>
      </c>
      <c r="AL131" s="159" t="s">
        <v>175</v>
      </c>
      <c r="AM131" s="159" t="s">
        <v>175</v>
      </c>
      <c r="AN131" s="159" t="s">
        <v>175</v>
      </c>
      <c r="AO131" s="159" t="s">
        <v>175</v>
      </c>
      <c r="AP131" s="159" t="s">
        <v>175</v>
      </c>
      <c r="AQ131" s="159" t="s">
        <v>175</v>
      </c>
      <c r="AR131" s="159" t="s">
        <v>175</v>
      </c>
      <c r="AS131" s="159" t="s">
        <v>175</v>
      </c>
      <c r="AT131" s="159" t="s">
        <v>175</v>
      </c>
      <c r="AU131" s="159"/>
      <c r="AV131" s="159"/>
      <c r="AW131" s="159" t="s">
        <v>175</v>
      </c>
      <c r="AX131" s="159" t="s">
        <v>175</v>
      </c>
      <c r="AY131" s="159">
        <v>77</v>
      </c>
      <c r="AZ131" s="159" t="s">
        <v>175</v>
      </c>
      <c r="BA131" s="159" t="s">
        <v>175</v>
      </c>
      <c r="BB131" s="159"/>
      <c r="BC131" s="159"/>
      <c r="BD131" s="159" t="s">
        <v>175</v>
      </c>
      <c r="BE131" s="159">
        <v>5</v>
      </c>
      <c r="BF131" s="159" t="s">
        <v>175</v>
      </c>
      <c r="BG131" s="159" t="s">
        <v>175</v>
      </c>
      <c r="BH131" s="159" t="s">
        <v>175</v>
      </c>
      <c r="BI131" s="159" t="s">
        <v>175</v>
      </c>
      <c r="BJ131" s="186" t="s">
        <v>175</v>
      </c>
      <c r="BK131" s="159">
        <v>1</v>
      </c>
      <c r="BL131" s="159" t="s">
        <v>175</v>
      </c>
      <c r="BM131" s="159"/>
      <c r="BN131" s="159" t="s">
        <v>175</v>
      </c>
      <c r="BO131" s="159" t="s">
        <v>175</v>
      </c>
      <c r="BP131" s="159" t="s">
        <v>175</v>
      </c>
      <c r="BQ131" s="159"/>
      <c r="BR131" s="159" t="s">
        <v>175</v>
      </c>
      <c r="BS131" s="159" t="s">
        <v>175</v>
      </c>
      <c r="BT131" s="159">
        <v>73</v>
      </c>
      <c r="BU131" s="159" t="s">
        <v>175</v>
      </c>
      <c r="BV131" s="159" t="s">
        <v>175</v>
      </c>
      <c r="BW131" s="159"/>
      <c r="BX131" s="159" t="s">
        <v>175</v>
      </c>
      <c r="BY131" s="159">
        <v>1</v>
      </c>
      <c r="BZ131" s="159">
        <v>1</v>
      </c>
      <c r="CA131" s="180">
        <f t="shared" si="4"/>
        <v>298</v>
      </c>
    </row>
    <row r="132" spans="1:79" ht="15.65" customHeight="1" x14ac:dyDescent="0.25">
      <c r="A132" s="136"/>
      <c r="B132" s="11"/>
      <c r="C132" s="465" t="s">
        <v>242</v>
      </c>
      <c r="D132" s="163" t="s">
        <v>175</v>
      </c>
      <c r="E132" s="164" t="s">
        <v>175</v>
      </c>
      <c r="F132" s="164">
        <v>7</v>
      </c>
      <c r="G132" s="164"/>
      <c r="H132" s="164"/>
      <c r="I132" s="164">
        <v>4</v>
      </c>
      <c r="J132" s="164" t="s">
        <v>175</v>
      </c>
      <c r="K132" s="164"/>
      <c r="L132" s="164" t="s">
        <v>175</v>
      </c>
      <c r="M132" s="164" t="s">
        <v>175</v>
      </c>
      <c r="N132" s="164">
        <v>1</v>
      </c>
      <c r="O132" s="164">
        <v>1</v>
      </c>
      <c r="P132" s="164" t="s">
        <v>175</v>
      </c>
      <c r="Q132" s="164" t="s">
        <v>175</v>
      </c>
      <c r="R132" s="164" t="s">
        <v>175</v>
      </c>
      <c r="S132" s="164" t="s">
        <v>175</v>
      </c>
      <c r="T132" s="164">
        <v>2</v>
      </c>
      <c r="U132" s="164">
        <v>17</v>
      </c>
      <c r="V132" s="164" t="s">
        <v>175</v>
      </c>
      <c r="W132" s="164"/>
      <c r="X132" s="164" t="s">
        <v>175</v>
      </c>
      <c r="Y132" s="164" t="s">
        <v>175</v>
      </c>
      <c r="Z132" s="164" t="s">
        <v>175</v>
      </c>
      <c r="AA132" s="164">
        <v>1</v>
      </c>
      <c r="AB132" s="164" t="s">
        <v>175</v>
      </c>
      <c r="AC132" s="164">
        <v>18</v>
      </c>
      <c r="AD132" s="164">
        <v>1</v>
      </c>
      <c r="AE132" s="164"/>
      <c r="AF132" s="164" t="s">
        <v>175</v>
      </c>
      <c r="AG132" s="164" t="s">
        <v>175</v>
      </c>
      <c r="AH132" s="164" t="s">
        <v>175</v>
      </c>
      <c r="AI132" s="164" t="s">
        <v>175</v>
      </c>
      <c r="AJ132" s="164"/>
      <c r="AK132" s="164" t="s">
        <v>175</v>
      </c>
      <c r="AL132" s="164" t="s">
        <v>175</v>
      </c>
      <c r="AM132" s="164" t="s">
        <v>175</v>
      </c>
      <c r="AN132" s="164" t="s">
        <v>175</v>
      </c>
      <c r="AO132" s="164" t="s">
        <v>175</v>
      </c>
      <c r="AP132" s="164" t="s">
        <v>175</v>
      </c>
      <c r="AQ132" s="164" t="s">
        <v>175</v>
      </c>
      <c r="AR132" s="164" t="s">
        <v>175</v>
      </c>
      <c r="AS132" s="164" t="s">
        <v>175</v>
      </c>
      <c r="AT132" s="164" t="s">
        <v>175</v>
      </c>
      <c r="AU132" s="164"/>
      <c r="AV132" s="164"/>
      <c r="AW132" s="164" t="s">
        <v>175</v>
      </c>
      <c r="AX132" s="164" t="s">
        <v>175</v>
      </c>
      <c r="AY132" s="164">
        <v>53</v>
      </c>
      <c r="AZ132" s="164" t="s">
        <v>175</v>
      </c>
      <c r="BA132" s="164" t="s">
        <v>175</v>
      </c>
      <c r="BB132" s="164"/>
      <c r="BC132" s="164"/>
      <c r="BD132" s="164" t="s">
        <v>175</v>
      </c>
      <c r="BE132" s="164" t="s">
        <v>175</v>
      </c>
      <c r="BF132" s="164" t="s">
        <v>175</v>
      </c>
      <c r="BG132" s="164" t="s">
        <v>175</v>
      </c>
      <c r="BH132" s="164" t="s">
        <v>175</v>
      </c>
      <c r="BI132" s="164">
        <v>1</v>
      </c>
      <c r="BJ132" s="187" t="s">
        <v>175</v>
      </c>
      <c r="BK132" s="164" t="s">
        <v>175</v>
      </c>
      <c r="BL132" s="164" t="s">
        <v>175</v>
      </c>
      <c r="BM132" s="164"/>
      <c r="BN132" s="164" t="s">
        <v>175</v>
      </c>
      <c r="BO132" s="164" t="s">
        <v>175</v>
      </c>
      <c r="BP132" s="164" t="s">
        <v>175</v>
      </c>
      <c r="BQ132" s="164"/>
      <c r="BR132" s="164" t="s">
        <v>175</v>
      </c>
      <c r="BS132" s="164" t="s">
        <v>175</v>
      </c>
      <c r="BT132" s="164">
        <v>4</v>
      </c>
      <c r="BU132" s="164" t="s">
        <v>175</v>
      </c>
      <c r="BV132" s="164" t="s">
        <v>175</v>
      </c>
      <c r="BW132" s="164"/>
      <c r="BX132" s="164" t="s">
        <v>175</v>
      </c>
      <c r="BY132" s="164" t="s">
        <v>175</v>
      </c>
      <c r="BZ132" s="164" t="s">
        <v>175</v>
      </c>
      <c r="CA132" s="182">
        <f t="shared" si="4"/>
        <v>110</v>
      </c>
    </row>
    <row r="133" spans="1:79" ht="15.65" customHeight="1" x14ac:dyDescent="0.25">
      <c r="A133" s="135">
        <v>61</v>
      </c>
      <c r="B133" s="12" t="s">
        <v>143</v>
      </c>
      <c r="C133" s="464" t="s">
        <v>181</v>
      </c>
      <c r="D133" s="158" t="s">
        <v>175</v>
      </c>
      <c r="E133" s="159" t="s">
        <v>175</v>
      </c>
      <c r="F133" s="159" t="s">
        <v>175</v>
      </c>
      <c r="G133" s="159"/>
      <c r="H133" s="159"/>
      <c r="I133" s="159" t="s">
        <v>175</v>
      </c>
      <c r="J133" s="159" t="s">
        <v>175</v>
      </c>
      <c r="K133" s="159"/>
      <c r="L133" s="159" t="s">
        <v>175</v>
      </c>
      <c r="M133" s="159" t="s">
        <v>175</v>
      </c>
      <c r="N133" s="159" t="s">
        <v>175</v>
      </c>
      <c r="O133" s="159" t="s">
        <v>175</v>
      </c>
      <c r="P133" s="159" t="s">
        <v>175</v>
      </c>
      <c r="Q133" s="159" t="s">
        <v>175</v>
      </c>
      <c r="R133" s="159" t="s">
        <v>175</v>
      </c>
      <c r="S133" s="159" t="s">
        <v>175</v>
      </c>
      <c r="T133" s="159" t="s">
        <v>175</v>
      </c>
      <c r="U133" s="159" t="s">
        <v>175</v>
      </c>
      <c r="V133" s="159" t="s">
        <v>175</v>
      </c>
      <c r="W133" s="159"/>
      <c r="X133" s="159" t="s">
        <v>175</v>
      </c>
      <c r="Y133" s="159" t="s">
        <v>175</v>
      </c>
      <c r="Z133" s="159" t="s">
        <v>175</v>
      </c>
      <c r="AA133" s="159" t="s">
        <v>175</v>
      </c>
      <c r="AB133" s="159" t="s">
        <v>175</v>
      </c>
      <c r="AC133" s="159" t="s">
        <v>175</v>
      </c>
      <c r="AD133" s="159" t="s">
        <v>175</v>
      </c>
      <c r="AE133" s="159"/>
      <c r="AF133" s="159" t="s">
        <v>175</v>
      </c>
      <c r="AG133" s="159" t="s">
        <v>175</v>
      </c>
      <c r="AH133" s="159" t="s">
        <v>175</v>
      </c>
      <c r="AI133" s="159" t="s">
        <v>175</v>
      </c>
      <c r="AJ133" s="159"/>
      <c r="AK133" s="159" t="s">
        <v>175</v>
      </c>
      <c r="AL133" s="159" t="s">
        <v>175</v>
      </c>
      <c r="AM133" s="159" t="s">
        <v>175</v>
      </c>
      <c r="AN133" s="159" t="s">
        <v>175</v>
      </c>
      <c r="AO133" s="159" t="s">
        <v>175</v>
      </c>
      <c r="AP133" s="159" t="s">
        <v>175</v>
      </c>
      <c r="AQ133" s="159" t="s">
        <v>175</v>
      </c>
      <c r="AR133" s="159" t="s">
        <v>175</v>
      </c>
      <c r="AS133" s="159" t="s">
        <v>175</v>
      </c>
      <c r="AT133" s="159" t="s">
        <v>175</v>
      </c>
      <c r="AU133" s="159"/>
      <c r="AV133" s="159"/>
      <c r="AW133" s="159" t="s">
        <v>175</v>
      </c>
      <c r="AX133" s="159" t="s">
        <v>175</v>
      </c>
      <c r="AY133" s="159" t="s">
        <v>175</v>
      </c>
      <c r="AZ133" s="159" t="s">
        <v>175</v>
      </c>
      <c r="BA133" s="159" t="s">
        <v>175</v>
      </c>
      <c r="BB133" s="159"/>
      <c r="BC133" s="159"/>
      <c r="BD133" s="159" t="s">
        <v>175</v>
      </c>
      <c r="BE133" s="159" t="s">
        <v>175</v>
      </c>
      <c r="BF133" s="159" t="s">
        <v>175</v>
      </c>
      <c r="BG133" s="159" t="s">
        <v>175</v>
      </c>
      <c r="BH133" s="159" t="s">
        <v>175</v>
      </c>
      <c r="BI133" s="159" t="s">
        <v>175</v>
      </c>
      <c r="BJ133" s="159" t="s">
        <v>175</v>
      </c>
      <c r="BK133" s="186" t="s">
        <v>175</v>
      </c>
      <c r="BL133" s="159" t="s">
        <v>175</v>
      </c>
      <c r="BM133" s="159"/>
      <c r="BN133" s="159" t="s">
        <v>175</v>
      </c>
      <c r="BO133" s="159" t="s">
        <v>175</v>
      </c>
      <c r="BP133" s="160" t="s">
        <v>175</v>
      </c>
      <c r="BQ133" s="160"/>
      <c r="BR133" s="160" t="s">
        <v>175</v>
      </c>
      <c r="BS133" s="160" t="s">
        <v>175</v>
      </c>
      <c r="BT133" s="160" t="s">
        <v>175</v>
      </c>
      <c r="BU133" s="160" t="s">
        <v>175</v>
      </c>
      <c r="BV133" s="160" t="s">
        <v>175</v>
      </c>
      <c r="BW133" s="160"/>
      <c r="BX133" s="159" t="s">
        <v>175</v>
      </c>
      <c r="BY133" s="159" t="s">
        <v>175</v>
      </c>
      <c r="BZ133" s="159" t="s">
        <v>175</v>
      </c>
      <c r="CA133" s="180">
        <f t="shared" si="4"/>
        <v>0</v>
      </c>
    </row>
    <row r="134" spans="1:79" ht="15.65" customHeight="1" x14ac:dyDescent="0.25">
      <c r="A134" s="136"/>
      <c r="B134" s="11"/>
      <c r="C134" s="465"/>
      <c r="D134" s="189" t="s">
        <v>175</v>
      </c>
      <c r="E134" s="190" t="s">
        <v>175</v>
      </c>
      <c r="F134" s="190" t="s">
        <v>175</v>
      </c>
      <c r="G134" s="190"/>
      <c r="H134" s="190"/>
      <c r="I134" s="190" t="s">
        <v>175</v>
      </c>
      <c r="J134" s="190" t="s">
        <v>175</v>
      </c>
      <c r="K134" s="190"/>
      <c r="L134" s="190" t="s">
        <v>175</v>
      </c>
      <c r="M134" s="190" t="s">
        <v>175</v>
      </c>
      <c r="N134" s="190" t="s">
        <v>175</v>
      </c>
      <c r="O134" s="190" t="s">
        <v>175</v>
      </c>
      <c r="P134" s="190" t="s">
        <v>175</v>
      </c>
      <c r="Q134" s="190" t="s">
        <v>175</v>
      </c>
      <c r="R134" s="190" t="s">
        <v>175</v>
      </c>
      <c r="S134" s="190" t="s">
        <v>175</v>
      </c>
      <c r="T134" s="190" t="s">
        <v>175</v>
      </c>
      <c r="U134" s="190" t="s">
        <v>175</v>
      </c>
      <c r="V134" s="190" t="s">
        <v>175</v>
      </c>
      <c r="W134" s="190"/>
      <c r="X134" s="190" t="s">
        <v>175</v>
      </c>
      <c r="Y134" s="190" t="s">
        <v>175</v>
      </c>
      <c r="Z134" s="190" t="s">
        <v>175</v>
      </c>
      <c r="AA134" s="190" t="s">
        <v>175</v>
      </c>
      <c r="AB134" s="190" t="s">
        <v>175</v>
      </c>
      <c r="AC134" s="190">
        <v>1</v>
      </c>
      <c r="AD134" s="190" t="s">
        <v>175</v>
      </c>
      <c r="AE134" s="190"/>
      <c r="AF134" s="190" t="s">
        <v>175</v>
      </c>
      <c r="AG134" s="190" t="s">
        <v>175</v>
      </c>
      <c r="AH134" s="190" t="s">
        <v>175</v>
      </c>
      <c r="AI134" s="190" t="s">
        <v>175</v>
      </c>
      <c r="AJ134" s="190"/>
      <c r="AK134" s="190" t="s">
        <v>175</v>
      </c>
      <c r="AL134" s="190" t="s">
        <v>175</v>
      </c>
      <c r="AM134" s="190" t="s">
        <v>175</v>
      </c>
      <c r="AN134" s="190" t="s">
        <v>175</v>
      </c>
      <c r="AO134" s="190" t="s">
        <v>175</v>
      </c>
      <c r="AP134" s="190" t="s">
        <v>175</v>
      </c>
      <c r="AQ134" s="190" t="s">
        <v>175</v>
      </c>
      <c r="AR134" s="190" t="s">
        <v>175</v>
      </c>
      <c r="AS134" s="190" t="s">
        <v>175</v>
      </c>
      <c r="AT134" s="190" t="s">
        <v>175</v>
      </c>
      <c r="AU134" s="190"/>
      <c r="AV134" s="190"/>
      <c r="AW134" s="190" t="s">
        <v>175</v>
      </c>
      <c r="AX134" s="190" t="s">
        <v>175</v>
      </c>
      <c r="AY134" s="190" t="s">
        <v>175</v>
      </c>
      <c r="AZ134" s="190" t="s">
        <v>175</v>
      </c>
      <c r="BA134" s="190" t="s">
        <v>175</v>
      </c>
      <c r="BB134" s="190"/>
      <c r="BC134" s="190"/>
      <c r="BD134" s="190" t="s">
        <v>175</v>
      </c>
      <c r="BE134" s="190" t="s">
        <v>175</v>
      </c>
      <c r="BF134" s="190" t="s">
        <v>175</v>
      </c>
      <c r="BG134" s="190" t="s">
        <v>175</v>
      </c>
      <c r="BH134" s="190" t="s">
        <v>175</v>
      </c>
      <c r="BI134" s="190" t="s">
        <v>175</v>
      </c>
      <c r="BJ134" s="190" t="s">
        <v>175</v>
      </c>
      <c r="BK134" s="191" t="s">
        <v>175</v>
      </c>
      <c r="BL134" s="164" t="s">
        <v>175</v>
      </c>
      <c r="BM134" s="190"/>
      <c r="BN134" s="190" t="s">
        <v>175</v>
      </c>
      <c r="BO134" s="190" t="s">
        <v>175</v>
      </c>
      <c r="BP134" s="215" t="s">
        <v>175</v>
      </c>
      <c r="BQ134" s="215"/>
      <c r="BR134" s="215" t="s">
        <v>175</v>
      </c>
      <c r="BS134" s="215" t="s">
        <v>175</v>
      </c>
      <c r="BT134" s="215" t="s">
        <v>175</v>
      </c>
      <c r="BU134" s="215" t="s">
        <v>175</v>
      </c>
      <c r="BV134" s="215" t="s">
        <v>175</v>
      </c>
      <c r="BW134" s="215"/>
      <c r="BX134" s="190" t="s">
        <v>175</v>
      </c>
      <c r="BY134" s="190" t="s">
        <v>175</v>
      </c>
      <c r="BZ134" s="190" t="s">
        <v>175</v>
      </c>
      <c r="CA134" s="182">
        <f t="shared" si="4"/>
        <v>1</v>
      </c>
    </row>
    <row r="135" spans="1:79" ht="15.65" customHeight="1" x14ac:dyDescent="0.25">
      <c r="A135" s="135">
        <v>62</v>
      </c>
      <c r="B135" s="12" t="s">
        <v>145</v>
      </c>
      <c r="C135" s="464" t="s">
        <v>243</v>
      </c>
      <c r="D135" s="158" t="s">
        <v>175</v>
      </c>
      <c r="E135" s="159" t="s">
        <v>175</v>
      </c>
      <c r="F135" s="159" t="s">
        <v>175</v>
      </c>
      <c r="G135" s="159"/>
      <c r="H135" s="159"/>
      <c r="I135" s="159" t="s">
        <v>175</v>
      </c>
      <c r="J135" s="159" t="s">
        <v>175</v>
      </c>
      <c r="K135" s="159"/>
      <c r="L135" s="159" t="s">
        <v>175</v>
      </c>
      <c r="M135" s="159" t="s">
        <v>175</v>
      </c>
      <c r="N135" s="159" t="s">
        <v>175</v>
      </c>
      <c r="O135" s="159" t="s">
        <v>175</v>
      </c>
      <c r="P135" s="159" t="s">
        <v>175</v>
      </c>
      <c r="Q135" s="159" t="s">
        <v>175</v>
      </c>
      <c r="R135" s="159" t="s">
        <v>175</v>
      </c>
      <c r="S135" s="159" t="s">
        <v>175</v>
      </c>
      <c r="T135" s="159" t="s">
        <v>175</v>
      </c>
      <c r="U135" s="159" t="s">
        <v>175</v>
      </c>
      <c r="V135" s="159" t="s">
        <v>175</v>
      </c>
      <c r="W135" s="159"/>
      <c r="X135" s="159" t="s">
        <v>175</v>
      </c>
      <c r="Y135" s="159" t="s">
        <v>175</v>
      </c>
      <c r="Z135" s="159" t="s">
        <v>175</v>
      </c>
      <c r="AA135" s="159" t="s">
        <v>175</v>
      </c>
      <c r="AB135" s="159" t="s">
        <v>175</v>
      </c>
      <c r="AC135" s="159" t="s">
        <v>175</v>
      </c>
      <c r="AD135" s="159" t="s">
        <v>175</v>
      </c>
      <c r="AE135" s="159"/>
      <c r="AF135" s="159" t="s">
        <v>175</v>
      </c>
      <c r="AG135" s="159" t="s">
        <v>175</v>
      </c>
      <c r="AH135" s="159" t="s">
        <v>175</v>
      </c>
      <c r="AI135" s="159" t="s">
        <v>175</v>
      </c>
      <c r="AJ135" s="159"/>
      <c r="AK135" s="159" t="s">
        <v>175</v>
      </c>
      <c r="AL135" s="159" t="s">
        <v>175</v>
      </c>
      <c r="AM135" s="159">
        <v>3</v>
      </c>
      <c r="AN135" s="159" t="s">
        <v>175</v>
      </c>
      <c r="AO135" s="159" t="s">
        <v>175</v>
      </c>
      <c r="AP135" s="159" t="s">
        <v>175</v>
      </c>
      <c r="AQ135" s="159" t="s">
        <v>175</v>
      </c>
      <c r="AR135" s="159" t="s">
        <v>175</v>
      </c>
      <c r="AS135" s="159" t="s">
        <v>175</v>
      </c>
      <c r="AT135" s="159" t="s">
        <v>175</v>
      </c>
      <c r="AU135" s="159"/>
      <c r="AV135" s="159"/>
      <c r="AW135" s="159" t="s">
        <v>175</v>
      </c>
      <c r="AX135" s="159" t="s">
        <v>175</v>
      </c>
      <c r="AY135" s="159" t="s">
        <v>175</v>
      </c>
      <c r="AZ135" s="159" t="s">
        <v>175</v>
      </c>
      <c r="BA135" s="159" t="s">
        <v>175</v>
      </c>
      <c r="BB135" s="159"/>
      <c r="BC135" s="159"/>
      <c r="BD135" s="159" t="s">
        <v>175</v>
      </c>
      <c r="BE135" s="159" t="s">
        <v>175</v>
      </c>
      <c r="BF135" s="159" t="s">
        <v>175</v>
      </c>
      <c r="BG135" s="159" t="s">
        <v>175</v>
      </c>
      <c r="BH135" s="159" t="s">
        <v>175</v>
      </c>
      <c r="BI135" s="159" t="s">
        <v>175</v>
      </c>
      <c r="BJ135" s="159" t="s">
        <v>175</v>
      </c>
      <c r="BK135" s="159" t="s">
        <v>175</v>
      </c>
      <c r="BL135" s="186" t="s">
        <v>175</v>
      </c>
      <c r="BM135" s="159"/>
      <c r="BN135" s="159" t="s">
        <v>175</v>
      </c>
      <c r="BO135" s="159" t="s">
        <v>175</v>
      </c>
      <c r="BP135" s="160" t="s">
        <v>175</v>
      </c>
      <c r="BQ135" s="160"/>
      <c r="BR135" s="160" t="s">
        <v>175</v>
      </c>
      <c r="BS135" s="160" t="s">
        <v>175</v>
      </c>
      <c r="BT135" s="160">
        <v>1</v>
      </c>
      <c r="BU135" s="160" t="s">
        <v>175</v>
      </c>
      <c r="BV135" s="160" t="s">
        <v>175</v>
      </c>
      <c r="BW135" s="160"/>
      <c r="BX135" s="159" t="s">
        <v>175</v>
      </c>
      <c r="BY135" s="159" t="s">
        <v>175</v>
      </c>
      <c r="BZ135" s="159" t="s">
        <v>175</v>
      </c>
      <c r="CA135" s="180">
        <f t="shared" si="4"/>
        <v>4</v>
      </c>
    </row>
    <row r="136" spans="1:79" ht="15.65" customHeight="1" x14ac:dyDescent="0.25">
      <c r="A136" s="138"/>
      <c r="B136" s="11"/>
      <c r="C136" s="465"/>
      <c r="D136" s="163" t="s">
        <v>175</v>
      </c>
      <c r="E136" s="164" t="s">
        <v>175</v>
      </c>
      <c r="F136" s="164" t="s">
        <v>175</v>
      </c>
      <c r="G136" s="164"/>
      <c r="H136" s="164"/>
      <c r="I136" s="164" t="s">
        <v>175</v>
      </c>
      <c r="J136" s="164" t="s">
        <v>175</v>
      </c>
      <c r="K136" s="164"/>
      <c r="L136" s="164" t="s">
        <v>175</v>
      </c>
      <c r="M136" s="164" t="s">
        <v>175</v>
      </c>
      <c r="N136" s="164" t="s">
        <v>175</v>
      </c>
      <c r="O136" s="164" t="s">
        <v>175</v>
      </c>
      <c r="P136" s="164" t="s">
        <v>175</v>
      </c>
      <c r="Q136" s="164" t="s">
        <v>175</v>
      </c>
      <c r="R136" s="164" t="s">
        <v>175</v>
      </c>
      <c r="S136" s="164" t="s">
        <v>175</v>
      </c>
      <c r="T136" s="164" t="s">
        <v>175</v>
      </c>
      <c r="U136" s="164" t="s">
        <v>175</v>
      </c>
      <c r="V136" s="164" t="s">
        <v>175</v>
      </c>
      <c r="W136" s="164"/>
      <c r="X136" s="164" t="s">
        <v>175</v>
      </c>
      <c r="Y136" s="164" t="s">
        <v>175</v>
      </c>
      <c r="Z136" s="164" t="s">
        <v>175</v>
      </c>
      <c r="AA136" s="164" t="s">
        <v>175</v>
      </c>
      <c r="AB136" s="164" t="s">
        <v>175</v>
      </c>
      <c r="AC136" s="164" t="s">
        <v>175</v>
      </c>
      <c r="AD136" s="164" t="s">
        <v>175</v>
      </c>
      <c r="AE136" s="164"/>
      <c r="AF136" s="164" t="s">
        <v>175</v>
      </c>
      <c r="AG136" s="164" t="s">
        <v>175</v>
      </c>
      <c r="AH136" s="164" t="s">
        <v>175</v>
      </c>
      <c r="AI136" s="164" t="s">
        <v>175</v>
      </c>
      <c r="AJ136" s="164"/>
      <c r="AK136" s="164" t="s">
        <v>175</v>
      </c>
      <c r="AL136" s="164" t="s">
        <v>175</v>
      </c>
      <c r="AM136" s="164">
        <v>1</v>
      </c>
      <c r="AN136" s="164" t="s">
        <v>175</v>
      </c>
      <c r="AO136" s="164" t="s">
        <v>175</v>
      </c>
      <c r="AP136" s="164" t="s">
        <v>175</v>
      </c>
      <c r="AQ136" s="164" t="s">
        <v>175</v>
      </c>
      <c r="AR136" s="164" t="s">
        <v>175</v>
      </c>
      <c r="AS136" s="164" t="s">
        <v>175</v>
      </c>
      <c r="AT136" s="164" t="s">
        <v>175</v>
      </c>
      <c r="AU136" s="164"/>
      <c r="AV136" s="164"/>
      <c r="AW136" s="164" t="s">
        <v>175</v>
      </c>
      <c r="AX136" s="164" t="s">
        <v>175</v>
      </c>
      <c r="AY136" s="164" t="s">
        <v>175</v>
      </c>
      <c r="AZ136" s="164" t="s">
        <v>175</v>
      </c>
      <c r="BA136" s="164" t="s">
        <v>175</v>
      </c>
      <c r="BB136" s="164"/>
      <c r="BC136" s="164"/>
      <c r="BD136" s="164" t="s">
        <v>175</v>
      </c>
      <c r="BE136" s="164" t="s">
        <v>175</v>
      </c>
      <c r="BF136" s="164" t="s">
        <v>175</v>
      </c>
      <c r="BG136" s="164" t="s">
        <v>175</v>
      </c>
      <c r="BH136" s="164" t="s">
        <v>175</v>
      </c>
      <c r="BI136" s="164" t="s">
        <v>175</v>
      </c>
      <c r="BJ136" s="164" t="s">
        <v>175</v>
      </c>
      <c r="BK136" s="164" t="s">
        <v>175</v>
      </c>
      <c r="BL136" s="187" t="s">
        <v>175</v>
      </c>
      <c r="BM136" s="164"/>
      <c r="BN136" s="164" t="s">
        <v>175</v>
      </c>
      <c r="BO136" s="164" t="s">
        <v>175</v>
      </c>
      <c r="BP136" s="185" t="s">
        <v>175</v>
      </c>
      <c r="BQ136" s="185"/>
      <c r="BR136" s="185" t="s">
        <v>175</v>
      </c>
      <c r="BS136" s="185" t="s">
        <v>175</v>
      </c>
      <c r="BT136" s="185" t="s">
        <v>175</v>
      </c>
      <c r="BU136" s="185" t="s">
        <v>175</v>
      </c>
      <c r="BV136" s="185" t="s">
        <v>175</v>
      </c>
      <c r="BW136" s="185"/>
      <c r="BX136" s="164" t="s">
        <v>175</v>
      </c>
      <c r="BY136" s="164" t="s">
        <v>175</v>
      </c>
      <c r="BZ136" s="164" t="s">
        <v>175</v>
      </c>
      <c r="CA136" s="182">
        <f t="shared" si="4"/>
        <v>1</v>
      </c>
    </row>
    <row r="137" spans="1:79" ht="15.65" customHeight="1" x14ac:dyDescent="0.25">
      <c r="A137" s="137">
        <v>63</v>
      </c>
      <c r="B137" s="12" t="s">
        <v>147</v>
      </c>
      <c r="C137" s="464" t="s">
        <v>244</v>
      </c>
      <c r="D137" s="158" t="s">
        <v>175</v>
      </c>
      <c r="E137" s="159" t="s">
        <v>175</v>
      </c>
      <c r="F137" s="159" t="s">
        <v>175</v>
      </c>
      <c r="G137" s="159"/>
      <c r="H137" s="159"/>
      <c r="I137" s="159" t="s">
        <v>175</v>
      </c>
      <c r="J137" s="159" t="s">
        <v>175</v>
      </c>
      <c r="K137" s="159"/>
      <c r="L137" s="159" t="s">
        <v>175</v>
      </c>
      <c r="M137" s="159" t="s">
        <v>175</v>
      </c>
      <c r="N137" s="159" t="s">
        <v>175</v>
      </c>
      <c r="O137" s="159" t="s">
        <v>175</v>
      </c>
      <c r="P137" s="159" t="s">
        <v>175</v>
      </c>
      <c r="Q137" s="159" t="s">
        <v>175</v>
      </c>
      <c r="R137" s="159" t="s">
        <v>175</v>
      </c>
      <c r="S137" s="159" t="s">
        <v>175</v>
      </c>
      <c r="T137" s="159" t="s">
        <v>175</v>
      </c>
      <c r="U137" s="159" t="s">
        <v>175</v>
      </c>
      <c r="V137" s="159" t="s">
        <v>175</v>
      </c>
      <c r="W137" s="159"/>
      <c r="X137" s="159" t="s">
        <v>175</v>
      </c>
      <c r="Y137" s="159" t="s">
        <v>175</v>
      </c>
      <c r="Z137" s="159" t="s">
        <v>175</v>
      </c>
      <c r="AA137" s="159" t="s">
        <v>175</v>
      </c>
      <c r="AB137" s="159" t="s">
        <v>175</v>
      </c>
      <c r="AC137" s="159" t="s">
        <v>175</v>
      </c>
      <c r="AD137" s="159" t="s">
        <v>175</v>
      </c>
      <c r="AE137" s="159"/>
      <c r="AF137" s="159" t="s">
        <v>175</v>
      </c>
      <c r="AG137" s="159" t="s">
        <v>175</v>
      </c>
      <c r="AH137" s="159" t="s">
        <v>175</v>
      </c>
      <c r="AI137" s="159" t="s">
        <v>175</v>
      </c>
      <c r="AJ137" s="159"/>
      <c r="AK137" s="159" t="s">
        <v>175</v>
      </c>
      <c r="AL137" s="159" t="s">
        <v>175</v>
      </c>
      <c r="AM137" s="159" t="s">
        <v>175</v>
      </c>
      <c r="AN137" s="159" t="s">
        <v>175</v>
      </c>
      <c r="AO137" s="159" t="s">
        <v>175</v>
      </c>
      <c r="AP137" s="159" t="s">
        <v>175</v>
      </c>
      <c r="AQ137" s="159" t="s">
        <v>175</v>
      </c>
      <c r="AR137" s="159" t="s">
        <v>175</v>
      </c>
      <c r="AS137" s="159" t="s">
        <v>175</v>
      </c>
      <c r="AT137" s="159" t="s">
        <v>175</v>
      </c>
      <c r="AU137" s="159"/>
      <c r="AV137" s="159"/>
      <c r="AW137" s="159" t="s">
        <v>175</v>
      </c>
      <c r="AX137" s="159" t="s">
        <v>175</v>
      </c>
      <c r="AY137" s="159" t="s">
        <v>175</v>
      </c>
      <c r="AZ137" s="159" t="s">
        <v>175</v>
      </c>
      <c r="BA137" s="159" t="s">
        <v>175</v>
      </c>
      <c r="BB137" s="159"/>
      <c r="BC137" s="159"/>
      <c r="BD137" s="159" t="s">
        <v>175</v>
      </c>
      <c r="BE137" s="159" t="s">
        <v>175</v>
      </c>
      <c r="BF137" s="159" t="s">
        <v>175</v>
      </c>
      <c r="BG137" s="159" t="s">
        <v>175</v>
      </c>
      <c r="BH137" s="159" t="s">
        <v>175</v>
      </c>
      <c r="BI137" s="159" t="s">
        <v>175</v>
      </c>
      <c r="BJ137" s="159" t="s">
        <v>175</v>
      </c>
      <c r="BK137" s="159" t="s">
        <v>175</v>
      </c>
      <c r="BL137" s="198" t="s">
        <v>175</v>
      </c>
      <c r="BM137" s="186"/>
      <c r="BN137" s="159" t="s">
        <v>175</v>
      </c>
      <c r="BO137" s="159" t="s">
        <v>175</v>
      </c>
      <c r="BP137" s="160" t="s">
        <v>175</v>
      </c>
      <c r="BQ137" s="160"/>
      <c r="BR137" s="160" t="s">
        <v>175</v>
      </c>
      <c r="BS137" s="160" t="s">
        <v>175</v>
      </c>
      <c r="BT137" s="160" t="s">
        <v>175</v>
      </c>
      <c r="BU137" s="160" t="s">
        <v>175</v>
      </c>
      <c r="BV137" s="160" t="s">
        <v>175</v>
      </c>
      <c r="BW137" s="160"/>
      <c r="BX137" s="159" t="s">
        <v>175</v>
      </c>
      <c r="BY137" s="159" t="s">
        <v>175</v>
      </c>
      <c r="BZ137" s="159" t="s">
        <v>175</v>
      </c>
      <c r="CA137" s="180">
        <f t="shared" si="4"/>
        <v>0</v>
      </c>
    </row>
    <row r="138" spans="1:79" ht="15.65" customHeight="1" x14ac:dyDescent="0.25">
      <c r="A138" s="138"/>
      <c r="B138" s="11"/>
      <c r="C138" s="468"/>
      <c r="D138" s="163" t="s">
        <v>175</v>
      </c>
      <c r="E138" s="164" t="s">
        <v>175</v>
      </c>
      <c r="F138" s="164" t="s">
        <v>175</v>
      </c>
      <c r="G138" s="164"/>
      <c r="H138" s="164"/>
      <c r="I138" s="164" t="s">
        <v>175</v>
      </c>
      <c r="J138" s="164" t="s">
        <v>175</v>
      </c>
      <c r="K138" s="164"/>
      <c r="L138" s="164" t="s">
        <v>175</v>
      </c>
      <c r="M138" s="164" t="s">
        <v>175</v>
      </c>
      <c r="N138" s="164" t="s">
        <v>175</v>
      </c>
      <c r="O138" s="164" t="s">
        <v>175</v>
      </c>
      <c r="P138" s="164" t="s">
        <v>175</v>
      </c>
      <c r="Q138" s="164" t="s">
        <v>175</v>
      </c>
      <c r="R138" s="164" t="s">
        <v>175</v>
      </c>
      <c r="S138" s="164" t="s">
        <v>175</v>
      </c>
      <c r="T138" s="164" t="s">
        <v>175</v>
      </c>
      <c r="U138" s="164" t="s">
        <v>175</v>
      </c>
      <c r="V138" s="164" t="s">
        <v>175</v>
      </c>
      <c r="W138" s="164"/>
      <c r="X138" s="164" t="s">
        <v>175</v>
      </c>
      <c r="Y138" s="164" t="s">
        <v>175</v>
      </c>
      <c r="Z138" s="164" t="s">
        <v>175</v>
      </c>
      <c r="AA138" s="164" t="s">
        <v>175</v>
      </c>
      <c r="AB138" s="164" t="s">
        <v>175</v>
      </c>
      <c r="AC138" s="164" t="s">
        <v>175</v>
      </c>
      <c r="AD138" s="164" t="s">
        <v>175</v>
      </c>
      <c r="AE138" s="164"/>
      <c r="AF138" s="164" t="s">
        <v>175</v>
      </c>
      <c r="AG138" s="164" t="s">
        <v>175</v>
      </c>
      <c r="AH138" s="164" t="s">
        <v>175</v>
      </c>
      <c r="AI138" s="164" t="s">
        <v>175</v>
      </c>
      <c r="AJ138" s="164"/>
      <c r="AK138" s="164" t="s">
        <v>175</v>
      </c>
      <c r="AL138" s="164" t="s">
        <v>175</v>
      </c>
      <c r="AM138" s="164" t="s">
        <v>175</v>
      </c>
      <c r="AN138" s="164" t="s">
        <v>175</v>
      </c>
      <c r="AO138" s="164" t="s">
        <v>175</v>
      </c>
      <c r="AP138" s="164" t="s">
        <v>175</v>
      </c>
      <c r="AQ138" s="164" t="s">
        <v>175</v>
      </c>
      <c r="AR138" s="164" t="s">
        <v>175</v>
      </c>
      <c r="AS138" s="164" t="s">
        <v>175</v>
      </c>
      <c r="AT138" s="164" t="s">
        <v>175</v>
      </c>
      <c r="AU138" s="164"/>
      <c r="AV138" s="164"/>
      <c r="AW138" s="164" t="s">
        <v>175</v>
      </c>
      <c r="AX138" s="164" t="s">
        <v>175</v>
      </c>
      <c r="AY138" s="164" t="s">
        <v>175</v>
      </c>
      <c r="AZ138" s="164" t="s">
        <v>175</v>
      </c>
      <c r="BA138" s="164" t="s">
        <v>175</v>
      </c>
      <c r="BB138" s="164"/>
      <c r="BC138" s="164"/>
      <c r="BD138" s="164" t="s">
        <v>175</v>
      </c>
      <c r="BE138" s="164" t="s">
        <v>175</v>
      </c>
      <c r="BF138" s="164" t="s">
        <v>175</v>
      </c>
      <c r="BG138" s="164" t="s">
        <v>175</v>
      </c>
      <c r="BH138" s="164" t="s">
        <v>175</v>
      </c>
      <c r="BI138" s="164" t="s">
        <v>175</v>
      </c>
      <c r="BJ138" s="164" t="s">
        <v>175</v>
      </c>
      <c r="BK138" s="164" t="s">
        <v>175</v>
      </c>
      <c r="BL138" s="199" t="s">
        <v>175</v>
      </c>
      <c r="BM138" s="187"/>
      <c r="BN138" s="164" t="s">
        <v>175</v>
      </c>
      <c r="BO138" s="164" t="s">
        <v>175</v>
      </c>
      <c r="BP138" s="185" t="s">
        <v>175</v>
      </c>
      <c r="BQ138" s="185"/>
      <c r="BR138" s="185" t="s">
        <v>175</v>
      </c>
      <c r="BS138" s="185" t="s">
        <v>175</v>
      </c>
      <c r="BT138" s="185" t="s">
        <v>175</v>
      </c>
      <c r="BU138" s="185" t="s">
        <v>175</v>
      </c>
      <c r="BV138" s="185" t="s">
        <v>175</v>
      </c>
      <c r="BW138" s="185"/>
      <c r="BX138" s="164" t="s">
        <v>175</v>
      </c>
      <c r="BY138" s="164" t="s">
        <v>175</v>
      </c>
      <c r="BZ138" s="164" t="s">
        <v>175</v>
      </c>
      <c r="CA138" s="182">
        <f t="shared" si="4"/>
        <v>0</v>
      </c>
    </row>
    <row r="139" spans="1:79" ht="15.65" customHeight="1" x14ac:dyDescent="0.25">
      <c r="A139" s="137">
        <v>64</v>
      </c>
      <c r="B139" s="10" t="s">
        <v>149</v>
      </c>
      <c r="C139" s="472" t="s">
        <v>182</v>
      </c>
      <c r="D139" s="158" t="s">
        <v>175</v>
      </c>
      <c r="E139" s="159" t="s">
        <v>175</v>
      </c>
      <c r="F139" s="159" t="s">
        <v>175</v>
      </c>
      <c r="G139" s="159"/>
      <c r="H139" s="159"/>
      <c r="I139" s="159" t="s">
        <v>175</v>
      </c>
      <c r="J139" s="159" t="s">
        <v>175</v>
      </c>
      <c r="K139" s="159"/>
      <c r="L139" s="159" t="s">
        <v>175</v>
      </c>
      <c r="M139" s="159" t="s">
        <v>175</v>
      </c>
      <c r="N139" s="159" t="s">
        <v>175</v>
      </c>
      <c r="O139" s="159" t="s">
        <v>175</v>
      </c>
      <c r="P139" s="159" t="s">
        <v>175</v>
      </c>
      <c r="Q139" s="159" t="s">
        <v>175</v>
      </c>
      <c r="R139" s="159" t="s">
        <v>175</v>
      </c>
      <c r="S139" s="159" t="s">
        <v>175</v>
      </c>
      <c r="T139" s="159" t="s">
        <v>175</v>
      </c>
      <c r="U139" s="159" t="s">
        <v>175</v>
      </c>
      <c r="V139" s="159" t="s">
        <v>175</v>
      </c>
      <c r="W139" s="159"/>
      <c r="X139" s="159" t="s">
        <v>175</v>
      </c>
      <c r="Y139" s="159" t="s">
        <v>175</v>
      </c>
      <c r="Z139" s="159" t="s">
        <v>175</v>
      </c>
      <c r="AA139" s="159" t="s">
        <v>175</v>
      </c>
      <c r="AB139" s="159" t="s">
        <v>175</v>
      </c>
      <c r="AC139" s="159" t="s">
        <v>175</v>
      </c>
      <c r="AD139" s="159" t="s">
        <v>175</v>
      </c>
      <c r="AE139" s="159"/>
      <c r="AF139" s="159" t="s">
        <v>175</v>
      </c>
      <c r="AG139" s="159" t="s">
        <v>175</v>
      </c>
      <c r="AH139" s="159" t="s">
        <v>175</v>
      </c>
      <c r="AI139" s="159" t="s">
        <v>175</v>
      </c>
      <c r="AJ139" s="159"/>
      <c r="AK139" s="159" t="s">
        <v>175</v>
      </c>
      <c r="AL139" s="159" t="s">
        <v>175</v>
      </c>
      <c r="AM139" s="159" t="s">
        <v>175</v>
      </c>
      <c r="AN139" s="159" t="s">
        <v>175</v>
      </c>
      <c r="AO139" s="159" t="s">
        <v>175</v>
      </c>
      <c r="AP139" s="159" t="s">
        <v>175</v>
      </c>
      <c r="AQ139" s="159" t="s">
        <v>175</v>
      </c>
      <c r="AR139" s="159" t="s">
        <v>175</v>
      </c>
      <c r="AS139" s="159" t="s">
        <v>175</v>
      </c>
      <c r="AT139" s="159" t="s">
        <v>175</v>
      </c>
      <c r="AU139" s="159"/>
      <c r="AV139" s="159"/>
      <c r="AW139" s="159" t="s">
        <v>175</v>
      </c>
      <c r="AX139" s="159" t="s">
        <v>175</v>
      </c>
      <c r="AY139" s="159" t="s">
        <v>175</v>
      </c>
      <c r="AZ139" s="159" t="s">
        <v>175</v>
      </c>
      <c r="BA139" s="159" t="s">
        <v>175</v>
      </c>
      <c r="BB139" s="159"/>
      <c r="BC139" s="159"/>
      <c r="BD139" s="159" t="s">
        <v>175</v>
      </c>
      <c r="BE139" s="159" t="s">
        <v>175</v>
      </c>
      <c r="BF139" s="159" t="s">
        <v>175</v>
      </c>
      <c r="BG139" s="159" t="s">
        <v>175</v>
      </c>
      <c r="BH139" s="159" t="s">
        <v>175</v>
      </c>
      <c r="BI139" s="159" t="s">
        <v>175</v>
      </c>
      <c r="BJ139" s="159" t="s">
        <v>175</v>
      </c>
      <c r="BK139" s="159" t="s">
        <v>175</v>
      </c>
      <c r="BL139" s="159" t="s">
        <v>175</v>
      </c>
      <c r="BM139" s="160"/>
      <c r="BN139" s="186" t="s">
        <v>175</v>
      </c>
      <c r="BO139" s="159" t="s">
        <v>175</v>
      </c>
      <c r="BP139" s="160" t="s">
        <v>175</v>
      </c>
      <c r="BQ139" s="160"/>
      <c r="BR139" s="160" t="s">
        <v>175</v>
      </c>
      <c r="BS139" s="160" t="s">
        <v>175</v>
      </c>
      <c r="BT139" s="160" t="s">
        <v>175</v>
      </c>
      <c r="BU139" s="160" t="s">
        <v>175</v>
      </c>
      <c r="BV139" s="160" t="s">
        <v>175</v>
      </c>
      <c r="BW139" s="160"/>
      <c r="BX139" s="159" t="s">
        <v>175</v>
      </c>
      <c r="BY139" s="159" t="s">
        <v>175</v>
      </c>
      <c r="BZ139" s="159" t="s">
        <v>175</v>
      </c>
      <c r="CA139" s="180">
        <f t="shared" si="4"/>
        <v>0</v>
      </c>
    </row>
    <row r="140" spans="1:79" ht="15.65" customHeight="1" x14ac:dyDescent="0.25">
      <c r="A140" s="136"/>
      <c r="B140" s="11"/>
      <c r="C140" s="465" t="s">
        <v>183</v>
      </c>
      <c r="D140" s="163" t="s">
        <v>175</v>
      </c>
      <c r="E140" s="164" t="s">
        <v>175</v>
      </c>
      <c r="F140" s="164" t="s">
        <v>175</v>
      </c>
      <c r="G140" s="164"/>
      <c r="H140" s="164"/>
      <c r="I140" s="164" t="s">
        <v>175</v>
      </c>
      <c r="J140" s="164" t="s">
        <v>175</v>
      </c>
      <c r="K140" s="164"/>
      <c r="L140" s="164" t="s">
        <v>175</v>
      </c>
      <c r="M140" s="164" t="s">
        <v>175</v>
      </c>
      <c r="N140" s="164" t="s">
        <v>175</v>
      </c>
      <c r="O140" s="164" t="s">
        <v>175</v>
      </c>
      <c r="P140" s="164" t="s">
        <v>175</v>
      </c>
      <c r="Q140" s="164" t="s">
        <v>175</v>
      </c>
      <c r="R140" s="164" t="s">
        <v>175</v>
      </c>
      <c r="S140" s="164" t="s">
        <v>175</v>
      </c>
      <c r="T140" s="164" t="s">
        <v>175</v>
      </c>
      <c r="U140" s="164" t="s">
        <v>175</v>
      </c>
      <c r="V140" s="164" t="s">
        <v>175</v>
      </c>
      <c r="W140" s="164"/>
      <c r="X140" s="164" t="s">
        <v>175</v>
      </c>
      <c r="Y140" s="164" t="s">
        <v>175</v>
      </c>
      <c r="Z140" s="164" t="s">
        <v>175</v>
      </c>
      <c r="AA140" s="164" t="s">
        <v>175</v>
      </c>
      <c r="AB140" s="164" t="s">
        <v>175</v>
      </c>
      <c r="AC140" s="164" t="s">
        <v>175</v>
      </c>
      <c r="AD140" s="164" t="s">
        <v>175</v>
      </c>
      <c r="AE140" s="164"/>
      <c r="AF140" s="164" t="s">
        <v>175</v>
      </c>
      <c r="AG140" s="164" t="s">
        <v>175</v>
      </c>
      <c r="AH140" s="164" t="s">
        <v>175</v>
      </c>
      <c r="AI140" s="164" t="s">
        <v>175</v>
      </c>
      <c r="AJ140" s="164"/>
      <c r="AK140" s="164" t="s">
        <v>175</v>
      </c>
      <c r="AL140" s="164" t="s">
        <v>175</v>
      </c>
      <c r="AM140" s="164" t="s">
        <v>175</v>
      </c>
      <c r="AN140" s="164" t="s">
        <v>175</v>
      </c>
      <c r="AO140" s="164" t="s">
        <v>175</v>
      </c>
      <c r="AP140" s="164" t="s">
        <v>175</v>
      </c>
      <c r="AQ140" s="164" t="s">
        <v>175</v>
      </c>
      <c r="AR140" s="164" t="s">
        <v>175</v>
      </c>
      <c r="AS140" s="164" t="s">
        <v>175</v>
      </c>
      <c r="AT140" s="164" t="s">
        <v>175</v>
      </c>
      <c r="AU140" s="164"/>
      <c r="AV140" s="164"/>
      <c r="AW140" s="164" t="s">
        <v>175</v>
      </c>
      <c r="AX140" s="164" t="s">
        <v>175</v>
      </c>
      <c r="AY140" s="164" t="s">
        <v>175</v>
      </c>
      <c r="AZ140" s="164" t="s">
        <v>175</v>
      </c>
      <c r="BA140" s="164" t="s">
        <v>175</v>
      </c>
      <c r="BB140" s="164"/>
      <c r="BC140" s="164"/>
      <c r="BD140" s="164" t="s">
        <v>175</v>
      </c>
      <c r="BE140" s="164" t="s">
        <v>175</v>
      </c>
      <c r="BF140" s="164" t="s">
        <v>175</v>
      </c>
      <c r="BG140" s="164" t="s">
        <v>175</v>
      </c>
      <c r="BH140" s="164" t="s">
        <v>175</v>
      </c>
      <c r="BI140" s="164" t="s">
        <v>175</v>
      </c>
      <c r="BJ140" s="164" t="s">
        <v>175</v>
      </c>
      <c r="BK140" s="164" t="s">
        <v>175</v>
      </c>
      <c r="BL140" s="164" t="s">
        <v>175</v>
      </c>
      <c r="BM140" s="164"/>
      <c r="BN140" s="187" t="s">
        <v>175</v>
      </c>
      <c r="BO140" s="164" t="s">
        <v>175</v>
      </c>
      <c r="BP140" s="185" t="s">
        <v>175</v>
      </c>
      <c r="BQ140" s="185"/>
      <c r="BR140" s="185" t="s">
        <v>175</v>
      </c>
      <c r="BS140" s="185" t="s">
        <v>175</v>
      </c>
      <c r="BT140" s="185" t="s">
        <v>175</v>
      </c>
      <c r="BU140" s="185" t="s">
        <v>175</v>
      </c>
      <c r="BV140" s="185" t="s">
        <v>175</v>
      </c>
      <c r="BW140" s="185"/>
      <c r="BX140" s="164" t="s">
        <v>175</v>
      </c>
      <c r="BY140" s="164" t="s">
        <v>175</v>
      </c>
      <c r="BZ140" s="164" t="s">
        <v>175</v>
      </c>
      <c r="CA140" s="182">
        <f t="shared" si="4"/>
        <v>0</v>
      </c>
    </row>
    <row r="141" spans="1:79" ht="15.65" customHeight="1" x14ac:dyDescent="0.25">
      <c r="A141" s="135">
        <v>65</v>
      </c>
      <c r="B141" s="12" t="s">
        <v>152</v>
      </c>
      <c r="C141" s="464" t="s">
        <v>151</v>
      </c>
      <c r="D141" s="158" t="s">
        <v>175</v>
      </c>
      <c r="E141" s="159" t="s">
        <v>175</v>
      </c>
      <c r="F141" s="159" t="s">
        <v>175</v>
      </c>
      <c r="G141" s="159"/>
      <c r="H141" s="159"/>
      <c r="I141" s="159" t="s">
        <v>175</v>
      </c>
      <c r="J141" s="159" t="s">
        <v>175</v>
      </c>
      <c r="K141" s="159"/>
      <c r="L141" s="159" t="s">
        <v>175</v>
      </c>
      <c r="M141" s="159" t="s">
        <v>175</v>
      </c>
      <c r="N141" s="159" t="s">
        <v>175</v>
      </c>
      <c r="O141" s="159" t="s">
        <v>175</v>
      </c>
      <c r="P141" s="159" t="s">
        <v>175</v>
      </c>
      <c r="Q141" s="159" t="s">
        <v>175</v>
      </c>
      <c r="R141" s="159" t="s">
        <v>175</v>
      </c>
      <c r="S141" s="159" t="s">
        <v>175</v>
      </c>
      <c r="T141" s="159" t="s">
        <v>175</v>
      </c>
      <c r="U141" s="159" t="s">
        <v>175</v>
      </c>
      <c r="V141" s="159" t="s">
        <v>175</v>
      </c>
      <c r="W141" s="159"/>
      <c r="X141" s="159" t="s">
        <v>175</v>
      </c>
      <c r="Y141" s="159" t="s">
        <v>175</v>
      </c>
      <c r="Z141" s="159" t="s">
        <v>175</v>
      </c>
      <c r="AA141" s="159">
        <v>2</v>
      </c>
      <c r="AB141" s="159" t="s">
        <v>175</v>
      </c>
      <c r="AC141" s="159">
        <v>7</v>
      </c>
      <c r="AD141" s="159" t="s">
        <v>175</v>
      </c>
      <c r="AE141" s="159"/>
      <c r="AF141" s="159" t="s">
        <v>175</v>
      </c>
      <c r="AG141" s="159" t="s">
        <v>175</v>
      </c>
      <c r="AH141" s="159" t="s">
        <v>175</v>
      </c>
      <c r="AI141" s="159" t="s">
        <v>175</v>
      </c>
      <c r="AJ141" s="159"/>
      <c r="AK141" s="159" t="s">
        <v>175</v>
      </c>
      <c r="AL141" s="159" t="s">
        <v>175</v>
      </c>
      <c r="AM141" s="159" t="s">
        <v>175</v>
      </c>
      <c r="AN141" s="159" t="s">
        <v>175</v>
      </c>
      <c r="AO141" s="159" t="s">
        <v>175</v>
      </c>
      <c r="AP141" s="159" t="s">
        <v>175</v>
      </c>
      <c r="AQ141" s="159" t="s">
        <v>175</v>
      </c>
      <c r="AR141" s="159" t="s">
        <v>175</v>
      </c>
      <c r="AS141" s="159" t="s">
        <v>175</v>
      </c>
      <c r="AT141" s="159" t="s">
        <v>175</v>
      </c>
      <c r="AU141" s="159"/>
      <c r="AV141" s="159"/>
      <c r="AW141" s="159" t="s">
        <v>175</v>
      </c>
      <c r="AX141" s="159" t="s">
        <v>175</v>
      </c>
      <c r="AY141" s="159" t="s">
        <v>175</v>
      </c>
      <c r="AZ141" s="159" t="s">
        <v>175</v>
      </c>
      <c r="BA141" s="159" t="s">
        <v>175</v>
      </c>
      <c r="BB141" s="159"/>
      <c r="BC141" s="159"/>
      <c r="BD141" s="159" t="s">
        <v>175</v>
      </c>
      <c r="BE141" s="159" t="s">
        <v>175</v>
      </c>
      <c r="BF141" s="159" t="s">
        <v>175</v>
      </c>
      <c r="BG141" s="159" t="s">
        <v>175</v>
      </c>
      <c r="BH141" s="159" t="s">
        <v>175</v>
      </c>
      <c r="BI141" s="159" t="s">
        <v>175</v>
      </c>
      <c r="BJ141" s="159" t="s">
        <v>175</v>
      </c>
      <c r="BK141" s="159" t="s">
        <v>175</v>
      </c>
      <c r="BL141" s="198" t="s">
        <v>175</v>
      </c>
      <c r="BM141" s="194"/>
      <c r="BN141" s="159" t="s">
        <v>175</v>
      </c>
      <c r="BO141" s="159" t="s">
        <v>175</v>
      </c>
      <c r="BP141" s="160" t="s">
        <v>175</v>
      </c>
      <c r="BQ141" s="160"/>
      <c r="BR141" s="160" t="s">
        <v>175</v>
      </c>
      <c r="BS141" s="160" t="s">
        <v>175</v>
      </c>
      <c r="BT141" s="160">
        <v>6</v>
      </c>
      <c r="BU141" s="160" t="s">
        <v>175</v>
      </c>
      <c r="BV141" s="160" t="s">
        <v>175</v>
      </c>
      <c r="BW141" s="160"/>
      <c r="BX141" s="159" t="s">
        <v>175</v>
      </c>
      <c r="BY141" s="159">
        <v>2</v>
      </c>
      <c r="BZ141" s="159" t="s">
        <v>175</v>
      </c>
      <c r="CA141" s="180">
        <f t="shared" si="4"/>
        <v>17</v>
      </c>
    </row>
    <row r="142" spans="1:79" ht="15.65" customHeight="1" x14ac:dyDescent="0.25">
      <c r="A142" s="138"/>
      <c r="B142" s="11"/>
      <c r="C142" s="468"/>
      <c r="D142" s="163" t="s">
        <v>175</v>
      </c>
      <c r="E142" s="164" t="s">
        <v>175</v>
      </c>
      <c r="F142" s="164" t="s">
        <v>175</v>
      </c>
      <c r="G142" s="164"/>
      <c r="H142" s="164"/>
      <c r="I142" s="164" t="s">
        <v>175</v>
      </c>
      <c r="J142" s="164" t="s">
        <v>175</v>
      </c>
      <c r="K142" s="164"/>
      <c r="L142" s="164" t="s">
        <v>175</v>
      </c>
      <c r="M142" s="164" t="s">
        <v>175</v>
      </c>
      <c r="N142" s="164" t="s">
        <v>175</v>
      </c>
      <c r="O142" s="164" t="s">
        <v>175</v>
      </c>
      <c r="P142" s="164" t="s">
        <v>175</v>
      </c>
      <c r="Q142" s="164" t="s">
        <v>175</v>
      </c>
      <c r="R142" s="164" t="s">
        <v>175</v>
      </c>
      <c r="S142" s="164" t="s">
        <v>175</v>
      </c>
      <c r="T142" s="164" t="s">
        <v>175</v>
      </c>
      <c r="U142" s="164" t="s">
        <v>175</v>
      </c>
      <c r="V142" s="164" t="s">
        <v>175</v>
      </c>
      <c r="W142" s="164"/>
      <c r="X142" s="164" t="s">
        <v>175</v>
      </c>
      <c r="Y142" s="164" t="s">
        <v>175</v>
      </c>
      <c r="Z142" s="164" t="s">
        <v>175</v>
      </c>
      <c r="AA142" s="164">
        <v>5</v>
      </c>
      <c r="AB142" s="164" t="s">
        <v>175</v>
      </c>
      <c r="AC142" s="164">
        <v>1</v>
      </c>
      <c r="AD142" s="164" t="s">
        <v>175</v>
      </c>
      <c r="AE142" s="164"/>
      <c r="AF142" s="164" t="s">
        <v>175</v>
      </c>
      <c r="AG142" s="164" t="s">
        <v>175</v>
      </c>
      <c r="AH142" s="164" t="s">
        <v>175</v>
      </c>
      <c r="AI142" s="164" t="s">
        <v>175</v>
      </c>
      <c r="AJ142" s="164"/>
      <c r="AK142" s="164" t="s">
        <v>175</v>
      </c>
      <c r="AL142" s="164" t="s">
        <v>175</v>
      </c>
      <c r="AM142" s="164" t="s">
        <v>175</v>
      </c>
      <c r="AN142" s="164" t="s">
        <v>175</v>
      </c>
      <c r="AO142" s="164" t="s">
        <v>175</v>
      </c>
      <c r="AP142" s="164" t="s">
        <v>175</v>
      </c>
      <c r="AQ142" s="164" t="s">
        <v>175</v>
      </c>
      <c r="AR142" s="164" t="s">
        <v>175</v>
      </c>
      <c r="AS142" s="164" t="s">
        <v>175</v>
      </c>
      <c r="AT142" s="164" t="s">
        <v>175</v>
      </c>
      <c r="AU142" s="164"/>
      <c r="AV142" s="164"/>
      <c r="AW142" s="164" t="s">
        <v>175</v>
      </c>
      <c r="AX142" s="164" t="s">
        <v>175</v>
      </c>
      <c r="AY142" s="164" t="s">
        <v>175</v>
      </c>
      <c r="AZ142" s="164" t="s">
        <v>175</v>
      </c>
      <c r="BA142" s="164" t="s">
        <v>175</v>
      </c>
      <c r="BB142" s="164"/>
      <c r="BC142" s="164"/>
      <c r="BD142" s="164" t="s">
        <v>175</v>
      </c>
      <c r="BE142" s="164" t="s">
        <v>175</v>
      </c>
      <c r="BF142" s="164" t="s">
        <v>175</v>
      </c>
      <c r="BG142" s="164" t="s">
        <v>175</v>
      </c>
      <c r="BH142" s="164" t="s">
        <v>175</v>
      </c>
      <c r="BI142" s="164" t="s">
        <v>175</v>
      </c>
      <c r="BJ142" s="164" t="s">
        <v>175</v>
      </c>
      <c r="BK142" s="164" t="s">
        <v>175</v>
      </c>
      <c r="BL142" s="164" t="s">
        <v>175</v>
      </c>
      <c r="BM142" s="164"/>
      <c r="BN142" s="164" t="s">
        <v>175</v>
      </c>
      <c r="BO142" s="164" t="s">
        <v>175</v>
      </c>
      <c r="BP142" s="164" t="s">
        <v>175</v>
      </c>
      <c r="BQ142" s="164"/>
      <c r="BR142" s="164" t="s">
        <v>175</v>
      </c>
      <c r="BS142" s="164" t="s">
        <v>175</v>
      </c>
      <c r="BT142" s="164">
        <v>19</v>
      </c>
      <c r="BU142" s="164" t="s">
        <v>175</v>
      </c>
      <c r="BV142" s="164" t="s">
        <v>175</v>
      </c>
      <c r="BW142" s="164"/>
      <c r="BX142" s="164" t="s">
        <v>175</v>
      </c>
      <c r="BY142" s="164">
        <v>3</v>
      </c>
      <c r="BZ142" s="164">
        <v>2</v>
      </c>
      <c r="CA142" s="182">
        <f t="shared" si="4"/>
        <v>30</v>
      </c>
    </row>
    <row r="143" spans="1:79" ht="15.65" customHeight="1" x14ac:dyDescent="0.25">
      <c r="A143" s="137">
        <v>66</v>
      </c>
      <c r="B143" s="10" t="s">
        <v>154</v>
      </c>
      <c r="C143" s="472" t="s">
        <v>153</v>
      </c>
      <c r="D143" s="158" t="s">
        <v>175</v>
      </c>
      <c r="E143" s="159" t="s">
        <v>175</v>
      </c>
      <c r="F143" s="159" t="s">
        <v>175</v>
      </c>
      <c r="G143" s="159"/>
      <c r="H143" s="159"/>
      <c r="I143" s="159" t="s">
        <v>175</v>
      </c>
      <c r="J143" s="159" t="s">
        <v>175</v>
      </c>
      <c r="K143" s="159"/>
      <c r="L143" s="159" t="s">
        <v>175</v>
      </c>
      <c r="M143" s="159" t="s">
        <v>175</v>
      </c>
      <c r="N143" s="159">
        <v>1</v>
      </c>
      <c r="O143" s="159">
        <v>1</v>
      </c>
      <c r="P143" s="159" t="s">
        <v>175</v>
      </c>
      <c r="Q143" s="159">
        <v>3</v>
      </c>
      <c r="R143" s="159" t="s">
        <v>175</v>
      </c>
      <c r="S143" s="159" t="s">
        <v>175</v>
      </c>
      <c r="T143" s="159" t="s">
        <v>175</v>
      </c>
      <c r="U143" s="159">
        <v>2</v>
      </c>
      <c r="V143" s="159" t="s">
        <v>175</v>
      </c>
      <c r="W143" s="159"/>
      <c r="X143" s="159" t="s">
        <v>175</v>
      </c>
      <c r="Y143" s="159" t="s">
        <v>175</v>
      </c>
      <c r="Z143" s="159" t="s">
        <v>175</v>
      </c>
      <c r="AA143" s="159">
        <v>21</v>
      </c>
      <c r="AB143" s="159" t="s">
        <v>175</v>
      </c>
      <c r="AC143" s="159">
        <v>9</v>
      </c>
      <c r="AD143" s="159" t="s">
        <v>175</v>
      </c>
      <c r="AE143" s="159"/>
      <c r="AF143" s="159" t="s">
        <v>175</v>
      </c>
      <c r="AG143" s="159" t="s">
        <v>175</v>
      </c>
      <c r="AH143" s="159" t="s">
        <v>175</v>
      </c>
      <c r="AI143" s="159">
        <v>10</v>
      </c>
      <c r="AJ143" s="159"/>
      <c r="AK143" s="159">
        <v>9</v>
      </c>
      <c r="AL143" s="159" t="s">
        <v>175</v>
      </c>
      <c r="AM143" s="159">
        <v>21</v>
      </c>
      <c r="AN143" s="159" t="s">
        <v>175</v>
      </c>
      <c r="AO143" s="159" t="s">
        <v>175</v>
      </c>
      <c r="AP143" s="159">
        <v>1</v>
      </c>
      <c r="AQ143" s="159" t="s">
        <v>175</v>
      </c>
      <c r="AR143" s="159" t="s">
        <v>175</v>
      </c>
      <c r="AS143" s="159" t="s">
        <v>175</v>
      </c>
      <c r="AT143" s="159" t="s">
        <v>175</v>
      </c>
      <c r="AU143" s="159"/>
      <c r="AV143" s="159"/>
      <c r="AW143" s="159" t="s">
        <v>175</v>
      </c>
      <c r="AX143" s="159" t="s">
        <v>175</v>
      </c>
      <c r="AY143" s="159">
        <v>27</v>
      </c>
      <c r="AZ143" s="159" t="s">
        <v>175</v>
      </c>
      <c r="BA143" s="159" t="s">
        <v>175</v>
      </c>
      <c r="BB143" s="159"/>
      <c r="BC143" s="159"/>
      <c r="BD143" s="159" t="s">
        <v>175</v>
      </c>
      <c r="BE143" s="159" t="s">
        <v>175</v>
      </c>
      <c r="BF143" s="159" t="s">
        <v>175</v>
      </c>
      <c r="BG143" s="159" t="s">
        <v>175</v>
      </c>
      <c r="BH143" s="159" t="s">
        <v>175</v>
      </c>
      <c r="BI143" s="159" t="s">
        <v>175</v>
      </c>
      <c r="BJ143" s="159" t="s">
        <v>175</v>
      </c>
      <c r="BK143" s="159" t="s">
        <v>175</v>
      </c>
      <c r="BL143" s="159" t="s">
        <v>175</v>
      </c>
      <c r="BM143" s="159"/>
      <c r="BN143" s="159" t="s">
        <v>175</v>
      </c>
      <c r="BO143" s="198" t="s">
        <v>175</v>
      </c>
      <c r="BP143" s="186" t="s">
        <v>175</v>
      </c>
      <c r="BQ143" s="159"/>
      <c r="BR143" s="159" t="s">
        <v>175</v>
      </c>
      <c r="BS143" s="159" t="s">
        <v>175</v>
      </c>
      <c r="BT143" s="159">
        <v>34</v>
      </c>
      <c r="BU143" s="159" t="s">
        <v>175</v>
      </c>
      <c r="BV143" s="159" t="s">
        <v>175</v>
      </c>
      <c r="BW143" s="159"/>
      <c r="BX143" s="160" t="s">
        <v>175</v>
      </c>
      <c r="BY143" s="159">
        <v>2</v>
      </c>
      <c r="BZ143" s="159" t="s">
        <v>175</v>
      </c>
      <c r="CA143" s="180">
        <f t="shared" si="4"/>
        <v>141</v>
      </c>
    </row>
    <row r="144" spans="1:79" ht="15.65" customHeight="1" x14ac:dyDescent="0.25">
      <c r="A144" s="138"/>
      <c r="B144" s="11"/>
      <c r="C144" s="465"/>
      <c r="D144" s="163" t="s">
        <v>175</v>
      </c>
      <c r="E144" s="164" t="s">
        <v>175</v>
      </c>
      <c r="F144" s="164">
        <v>3</v>
      </c>
      <c r="G144" s="164"/>
      <c r="H144" s="164"/>
      <c r="I144" s="164" t="s">
        <v>175</v>
      </c>
      <c r="J144" s="164" t="s">
        <v>175</v>
      </c>
      <c r="K144" s="164"/>
      <c r="L144" s="164" t="s">
        <v>175</v>
      </c>
      <c r="M144" s="164" t="s">
        <v>175</v>
      </c>
      <c r="N144" s="164" t="s">
        <v>175</v>
      </c>
      <c r="O144" s="164">
        <v>6</v>
      </c>
      <c r="P144" s="164" t="s">
        <v>175</v>
      </c>
      <c r="Q144" s="164">
        <v>1</v>
      </c>
      <c r="R144" s="164" t="s">
        <v>175</v>
      </c>
      <c r="S144" s="164" t="s">
        <v>175</v>
      </c>
      <c r="T144" s="164" t="s">
        <v>175</v>
      </c>
      <c r="U144" s="164">
        <v>2</v>
      </c>
      <c r="V144" s="164" t="s">
        <v>175</v>
      </c>
      <c r="W144" s="164"/>
      <c r="X144" s="164" t="s">
        <v>175</v>
      </c>
      <c r="Y144" s="164" t="s">
        <v>175</v>
      </c>
      <c r="Z144" s="164" t="s">
        <v>175</v>
      </c>
      <c r="AA144" s="164">
        <v>11</v>
      </c>
      <c r="AB144" s="164" t="s">
        <v>175</v>
      </c>
      <c r="AC144" s="164">
        <v>2</v>
      </c>
      <c r="AD144" s="164">
        <v>4</v>
      </c>
      <c r="AE144" s="164"/>
      <c r="AF144" s="164" t="s">
        <v>175</v>
      </c>
      <c r="AG144" s="164">
        <v>1</v>
      </c>
      <c r="AH144" s="164" t="s">
        <v>175</v>
      </c>
      <c r="AI144" s="164">
        <v>3</v>
      </c>
      <c r="AJ144" s="164"/>
      <c r="AK144" s="164">
        <v>4</v>
      </c>
      <c r="AL144" s="164" t="s">
        <v>175</v>
      </c>
      <c r="AM144" s="164">
        <v>7</v>
      </c>
      <c r="AN144" s="164" t="s">
        <v>175</v>
      </c>
      <c r="AO144" s="164" t="s">
        <v>175</v>
      </c>
      <c r="AP144" s="164" t="s">
        <v>175</v>
      </c>
      <c r="AQ144" s="164" t="s">
        <v>175</v>
      </c>
      <c r="AR144" s="164" t="s">
        <v>175</v>
      </c>
      <c r="AS144" s="164" t="s">
        <v>175</v>
      </c>
      <c r="AT144" s="164" t="s">
        <v>175</v>
      </c>
      <c r="AU144" s="164"/>
      <c r="AV144" s="164"/>
      <c r="AW144" s="164" t="s">
        <v>175</v>
      </c>
      <c r="AX144" s="164" t="s">
        <v>175</v>
      </c>
      <c r="AY144" s="164">
        <v>34</v>
      </c>
      <c r="AZ144" s="164" t="s">
        <v>175</v>
      </c>
      <c r="BA144" s="164" t="s">
        <v>175</v>
      </c>
      <c r="BB144" s="164"/>
      <c r="BC144" s="164"/>
      <c r="BD144" s="164" t="s">
        <v>175</v>
      </c>
      <c r="BE144" s="164" t="s">
        <v>175</v>
      </c>
      <c r="BF144" s="164" t="s">
        <v>175</v>
      </c>
      <c r="BG144" s="164" t="s">
        <v>175</v>
      </c>
      <c r="BH144" s="164" t="s">
        <v>175</v>
      </c>
      <c r="BI144" s="164" t="s">
        <v>175</v>
      </c>
      <c r="BJ144" s="164" t="s">
        <v>175</v>
      </c>
      <c r="BK144" s="164" t="s">
        <v>175</v>
      </c>
      <c r="BL144" s="164" t="s">
        <v>175</v>
      </c>
      <c r="BM144" s="164"/>
      <c r="BN144" s="164" t="s">
        <v>175</v>
      </c>
      <c r="BO144" s="199" t="s">
        <v>175</v>
      </c>
      <c r="BP144" s="187" t="s">
        <v>175</v>
      </c>
      <c r="BQ144" s="164"/>
      <c r="BR144" s="164" t="s">
        <v>175</v>
      </c>
      <c r="BS144" s="164" t="s">
        <v>175</v>
      </c>
      <c r="BT144" s="164">
        <v>24</v>
      </c>
      <c r="BU144" s="164" t="s">
        <v>175</v>
      </c>
      <c r="BV144" s="164" t="s">
        <v>175</v>
      </c>
      <c r="BW144" s="164"/>
      <c r="BX144" s="165" t="s">
        <v>175</v>
      </c>
      <c r="BY144" s="164">
        <v>4</v>
      </c>
      <c r="BZ144" s="164" t="s">
        <v>175</v>
      </c>
      <c r="CA144" s="182">
        <f t="shared" si="4"/>
        <v>106</v>
      </c>
    </row>
    <row r="145" spans="1:79" ht="15.65" customHeight="1" x14ac:dyDescent="0.25">
      <c r="A145" s="137">
        <v>67</v>
      </c>
      <c r="B145" s="10" t="s">
        <v>155</v>
      </c>
      <c r="C145" s="464" t="s">
        <v>302</v>
      </c>
      <c r="D145" s="158" t="s">
        <v>175</v>
      </c>
      <c r="E145" s="159" t="s">
        <v>175</v>
      </c>
      <c r="F145" s="159" t="s">
        <v>175</v>
      </c>
      <c r="G145" s="159"/>
      <c r="H145" s="159"/>
      <c r="I145" s="159" t="s">
        <v>175</v>
      </c>
      <c r="J145" s="159" t="s">
        <v>175</v>
      </c>
      <c r="K145" s="159"/>
      <c r="L145" s="159" t="s">
        <v>175</v>
      </c>
      <c r="M145" s="159" t="s">
        <v>175</v>
      </c>
      <c r="N145" s="159" t="s">
        <v>175</v>
      </c>
      <c r="O145" s="159" t="s">
        <v>175</v>
      </c>
      <c r="P145" s="159" t="s">
        <v>175</v>
      </c>
      <c r="Q145" s="159" t="s">
        <v>175</v>
      </c>
      <c r="R145" s="159" t="s">
        <v>175</v>
      </c>
      <c r="S145" s="159" t="s">
        <v>175</v>
      </c>
      <c r="T145" s="159" t="s">
        <v>175</v>
      </c>
      <c r="U145" s="159" t="s">
        <v>175</v>
      </c>
      <c r="V145" s="159" t="s">
        <v>175</v>
      </c>
      <c r="W145" s="159"/>
      <c r="X145" s="159" t="s">
        <v>175</v>
      </c>
      <c r="Y145" s="159" t="s">
        <v>175</v>
      </c>
      <c r="Z145" s="159" t="s">
        <v>175</v>
      </c>
      <c r="AA145" s="159" t="s">
        <v>175</v>
      </c>
      <c r="AB145" s="159" t="s">
        <v>175</v>
      </c>
      <c r="AC145" s="159" t="s">
        <v>175</v>
      </c>
      <c r="AD145" s="159" t="s">
        <v>175</v>
      </c>
      <c r="AE145" s="159"/>
      <c r="AF145" s="159" t="s">
        <v>175</v>
      </c>
      <c r="AG145" s="159" t="s">
        <v>175</v>
      </c>
      <c r="AH145" s="159" t="s">
        <v>175</v>
      </c>
      <c r="AI145" s="159" t="s">
        <v>175</v>
      </c>
      <c r="AJ145" s="159"/>
      <c r="AK145" s="159" t="s">
        <v>175</v>
      </c>
      <c r="AL145" s="159" t="s">
        <v>175</v>
      </c>
      <c r="AM145" s="159" t="s">
        <v>175</v>
      </c>
      <c r="AN145" s="159" t="s">
        <v>175</v>
      </c>
      <c r="AO145" s="159" t="s">
        <v>175</v>
      </c>
      <c r="AP145" s="159" t="s">
        <v>175</v>
      </c>
      <c r="AQ145" s="159" t="s">
        <v>175</v>
      </c>
      <c r="AR145" s="159" t="s">
        <v>175</v>
      </c>
      <c r="AS145" s="159" t="s">
        <v>175</v>
      </c>
      <c r="AT145" s="159" t="s">
        <v>175</v>
      </c>
      <c r="AU145" s="159"/>
      <c r="AV145" s="159"/>
      <c r="AW145" s="159" t="s">
        <v>175</v>
      </c>
      <c r="AX145" s="159" t="s">
        <v>175</v>
      </c>
      <c r="AY145" s="159" t="s">
        <v>175</v>
      </c>
      <c r="AZ145" s="159" t="s">
        <v>175</v>
      </c>
      <c r="BA145" s="159" t="s">
        <v>175</v>
      </c>
      <c r="BB145" s="159"/>
      <c r="BC145" s="159"/>
      <c r="BD145" s="159" t="s">
        <v>175</v>
      </c>
      <c r="BE145" s="159" t="s">
        <v>175</v>
      </c>
      <c r="BF145" s="159" t="s">
        <v>175</v>
      </c>
      <c r="BG145" s="159" t="s">
        <v>175</v>
      </c>
      <c r="BH145" s="159" t="s">
        <v>175</v>
      </c>
      <c r="BI145" s="159" t="s">
        <v>175</v>
      </c>
      <c r="BJ145" s="159" t="s">
        <v>175</v>
      </c>
      <c r="BK145" s="159" t="s">
        <v>175</v>
      </c>
      <c r="BL145" s="159" t="s">
        <v>175</v>
      </c>
      <c r="BM145" s="159"/>
      <c r="BN145" s="159" t="s">
        <v>175</v>
      </c>
      <c r="BO145" s="159" t="s">
        <v>175</v>
      </c>
      <c r="BP145" s="159" t="s">
        <v>175</v>
      </c>
      <c r="BQ145" s="159"/>
      <c r="BR145" s="159" t="s">
        <v>175</v>
      </c>
      <c r="BS145" s="159" t="s">
        <v>175</v>
      </c>
      <c r="BT145" s="159" t="s">
        <v>175</v>
      </c>
      <c r="BU145" s="159" t="s">
        <v>175</v>
      </c>
      <c r="BV145" s="159" t="s">
        <v>175</v>
      </c>
      <c r="BW145" s="159"/>
      <c r="BX145" s="159" t="s">
        <v>175</v>
      </c>
      <c r="BY145" s="159" t="s">
        <v>175</v>
      </c>
      <c r="BZ145" s="159" t="s">
        <v>175</v>
      </c>
      <c r="CA145" s="162" t="s">
        <v>5</v>
      </c>
    </row>
    <row r="146" spans="1:79" ht="15.65" customHeight="1" x14ac:dyDescent="0.25">
      <c r="A146" s="138"/>
      <c r="B146" s="11"/>
      <c r="C146" s="465" t="s">
        <v>303</v>
      </c>
      <c r="D146" s="163" t="s">
        <v>175</v>
      </c>
      <c r="E146" s="164" t="s">
        <v>175</v>
      </c>
      <c r="F146" s="164" t="s">
        <v>175</v>
      </c>
      <c r="G146" s="164"/>
      <c r="H146" s="164"/>
      <c r="I146" s="164" t="s">
        <v>175</v>
      </c>
      <c r="J146" s="164" t="s">
        <v>175</v>
      </c>
      <c r="K146" s="164"/>
      <c r="L146" s="164" t="s">
        <v>175</v>
      </c>
      <c r="M146" s="164" t="s">
        <v>175</v>
      </c>
      <c r="N146" s="164" t="s">
        <v>175</v>
      </c>
      <c r="O146" s="164" t="s">
        <v>175</v>
      </c>
      <c r="P146" s="164" t="s">
        <v>175</v>
      </c>
      <c r="Q146" s="164" t="s">
        <v>175</v>
      </c>
      <c r="R146" s="164" t="s">
        <v>175</v>
      </c>
      <c r="S146" s="164" t="s">
        <v>175</v>
      </c>
      <c r="T146" s="164" t="s">
        <v>175</v>
      </c>
      <c r="U146" s="164" t="s">
        <v>175</v>
      </c>
      <c r="V146" s="164" t="s">
        <v>175</v>
      </c>
      <c r="W146" s="164"/>
      <c r="X146" s="164" t="s">
        <v>175</v>
      </c>
      <c r="Y146" s="164" t="s">
        <v>175</v>
      </c>
      <c r="Z146" s="164" t="s">
        <v>175</v>
      </c>
      <c r="AA146" s="164" t="s">
        <v>175</v>
      </c>
      <c r="AB146" s="164" t="s">
        <v>175</v>
      </c>
      <c r="AC146" s="164" t="s">
        <v>175</v>
      </c>
      <c r="AD146" s="164" t="s">
        <v>175</v>
      </c>
      <c r="AE146" s="164"/>
      <c r="AF146" s="164" t="s">
        <v>175</v>
      </c>
      <c r="AG146" s="164" t="s">
        <v>175</v>
      </c>
      <c r="AH146" s="164" t="s">
        <v>175</v>
      </c>
      <c r="AI146" s="164" t="s">
        <v>175</v>
      </c>
      <c r="AJ146" s="164"/>
      <c r="AK146" s="164" t="s">
        <v>175</v>
      </c>
      <c r="AL146" s="164" t="s">
        <v>175</v>
      </c>
      <c r="AM146" s="164" t="s">
        <v>175</v>
      </c>
      <c r="AN146" s="164" t="s">
        <v>175</v>
      </c>
      <c r="AO146" s="164" t="s">
        <v>175</v>
      </c>
      <c r="AP146" s="164" t="s">
        <v>175</v>
      </c>
      <c r="AQ146" s="164" t="s">
        <v>175</v>
      </c>
      <c r="AR146" s="164" t="s">
        <v>175</v>
      </c>
      <c r="AS146" s="164" t="s">
        <v>175</v>
      </c>
      <c r="AT146" s="164" t="s">
        <v>175</v>
      </c>
      <c r="AU146" s="164"/>
      <c r="AV146" s="164"/>
      <c r="AW146" s="164" t="s">
        <v>175</v>
      </c>
      <c r="AX146" s="164" t="s">
        <v>175</v>
      </c>
      <c r="AY146" s="164" t="s">
        <v>175</v>
      </c>
      <c r="AZ146" s="164" t="s">
        <v>175</v>
      </c>
      <c r="BA146" s="164" t="s">
        <v>175</v>
      </c>
      <c r="BB146" s="164"/>
      <c r="BC146" s="164"/>
      <c r="BD146" s="164" t="s">
        <v>175</v>
      </c>
      <c r="BE146" s="164" t="s">
        <v>175</v>
      </c>
      <c r="BF146" s="164" t="s">
        <v>175</v>
      </c>
      <c r="BG146" s="164" t="s">
        <v>175</v>
      </c>
      <c r="BH146" s="164" t="s">
        <v>175</v>
      </c>
      <c r="BI146" s="164" t="s">
        <v>175</v>
      </c>
      <c r="BJ146" s="164" t="s">
        <v>175</v>
      </c>
      <c r="BK146" s="164" t="s">
        <v>175</v>
      </c>
      <c r="BL146" s="164" t="s">
        <v>175</v>
      </c>
      <c r="BM146" s="164"/>
      <c r="BN146" s="164" t="s">
        <v>175</v>
      </c>
      <c r="BO146" s="164" t="s">
        <v>175</v>
      </c>
      <c r="BP146" s="164" t="s">
        <v>175</v>
      </c>
      <c r="BQ146" s="164"/>
      <c r="BR146" s="164" t="s">
        <v>175</v>
      </c>
      <c r="BS146" s="164" t="s">
        <v>175</v>
      </c>
      <c r="BT146" s="164" t="s">
        <v>175</v>
      </c>
      <c r="BU146" s="164" t="s">
        <v>175</v>
      </c>
      <c r="BV146" s="164" t="s">
        <v>175</v>
      </c>
      <c r="BW146" s="164"/>
      <c r="BX146" s="164" t="s">
        <v>175</v>
      </c>
      <c r="BY146" s="164" t="s">
        <v>175</v>
      </c>
      <c r="BZ146" s="164" t="s">
        <v>175</v>
      </c>
      <c r="CA146" s="167" t="s">
        <v>5</v>
      </c>
    </row>
    <row r="147" spans="1:79" ht="15.65" customHeight="1" x14ac:dyDescent="0.25">
      <c r="A147" s="137">
        <v>68</v>
      </c>
      <c r="B147" s="10" t="s">
        <v>157</v>
      </c>
      <c r="C147" s="464" t="s">
        <v>304</v>
      </c>
      <c r="D147" s="158" t="s">
        <v>175</v>
      </c>
      <c r="E147" s="159" t="s">
        <v>175</v>
      </c>
      <c r="F147" s="159" t="s">
        <v>175</v>
      </c>
      <c r="G147" s="159"/>
      <c r="H147" s="159"/>
      <c r="I147" s="159" t="s">
        <v>175</v>
      </c>
      <c r="J147" s="159" t="s">
        <v>175</v>
      </c>
      <c r="K147" s="159"/>
      <c r="L147" s="159" t="s">
        <v>175</v>
      </c>
      <c r="M147" s="159" t="s">
        <v>175</v>
      </c>
      <c r="N147" s="159" t="s">
        <v>175</v>
      </c>
      <c r="O147" s="159" t="s">
        <v>175</v>
      </c>
      <c r="P147" s="159" t="s">
        <v>175</v>
      </c>
      <c r="Q147" s="159" t="s">
        <v>175</v>
      </c>
      <c r="R147" s="159" t="s">
        <v>175</v>
      </c>
      <c r="S147" s="159" t="s">
        <v>175</v>
      </c>
      <c r="T147" s="159" t="s">
        <v>175</v>
      </c>
      <c r="U147" s="159" t="s">
        <v>175</v>
      </c>
      <c r="V147" s="159" t="s">
        <v>175</v>
      </c>
      <c r="W147" s="159"/>
      <c r="X147" s="159" t="s">
        <v>175</v>
      </c>
      <c r="Y147" s="159" t="s">
        <v>175</v>
      </c>
      <c r="Z147" s="159" t="s">
        <v>175</v>
      </c>
      <c r="AA147" s="159" t="s">
        <v>175</v>
      </c>
      <c r="AB147" s="159" t="s">
        <v>175</v>
      </c>
      <c r="AC147" s="159" t="s">
        <v>175</v>
      </c>
      <c r="AD147" s="159" t="s">
        <v>175</v>
      </c>
      <c r="AE147" s="159"/>
      <c r="AF147" s="159" t="s">
        <v>175</v>
      </c>
      <c r="AG147" s="159" t="s">
        <v>175</v>
      </c>
      <c r="AH147" s="159" t="s">
        <v>175</v>
      </c>
      <c r="AI147" s="159" t="s">
        <v>175</v>
      </c>
      <c r="AJ147" s="159"/>
      <c r="AK147" s="159" t="s">
        <v>175</v>
      </c>
      <c r="AL147" s="159" t="s">
        <v>175</v>
      </c>
      <c r="AM147" s="159" t="s">
        <v>175</v>
      </c>
      <c r="AN147" s="159" t="s">
        <v>175</v>
      </c>
      <c r="AO147" s="159" t="s">
        <v>175</v>
      </c>
      <c r="AP147" s="159" t="s">
        <v>175</v>
      </c>
      <c r="AQ147" s="159" t="s">
        <v>175</v>
      </c>
      <c r="AR147" s="159" t="s">
        <v>175</v>
      </c>
      <c r="AS147" s="159" t="s">
        <v>175</v>
      </c>
      <c r="AT147" s="159" t="s">
        <v>175</v>
      </c>
      <c r="AU147" s="159"/>
      <c r="AV147" s="159"/>
      <c r="AW147" s="159" t="s">
        <v>175</v>
      </c>
      <c r="AX147" s="159" t="s">
        <v>175</v>
      </c>
      <c r="AY147" s="159" t="s">
        <v>175</v>
      </c>
      <c r="AZ147" s="159" t="s">
        <v>175</v>
      </c>
      <c r="BA147" s="159" t="s">
        <v>175</v>
      </c>
      <c r="BB147" s="159"/>
      <c r="BC147" s="159"/>
      <c r="BD147" s="159" t="s">
        <v>175</v>
      </c>
      <c r="BE147" s="159" t="s">
        <v>175</v>
      </c>
      <c r="BF147" s="159" t="s">
        <v>175</v>
      </c>
      <c r="BG147" s="159" t="s">
        <v>175</v>
      </c>
      <c r="BH147" s="159" t="s">
        <v>175</v>
      </c>
      <c r="BI147" s="159" t="s">
        <v>175</v>
      </c>
      <c r="BJ147" s="159" t="s">
        <v>175</v>
      </c>
      <c r="BK147" s="159" t="s">
        <v>175</v>
      </c>
      <c r="BL147" s="159" t="s">
        <v>175</v>
      </c>
      <c r="BM147" s="159"/>
      <c r="BN147" s="159" t="s">
        <v>175</v>
      </c>
      <c r="BO147" s="159" t="s">
        <v>175</v>
      </c>
      <c r="BP147" s="159" t="s">
        <v>175</v>
      </c>
      <c r="BQ147" s="159"/>
      <c r="BR147" s="159" t="s">
        <v>175</v>
      </c>
      <c r="BS147" s="159" t="s">
        <v>175</v>
      </c>
      <c r="BT147" s="159">
        <v>1</v>
      </c>
      <c r="BU147" s="159" t="s">
        <v>175</v>
      </c>
      <c r="BV147" s="159" t="s">
        <v>175</v>
      </c>
      <c r="BW147" s="159"/>
      <c r="BX147" s="159" t="s">
        <v>175</v>
      </c>
      <c r="BY147" s="160" t="s">
        <v>175</v>
      </c>
      <c r="BZ147" s="159" t="s">
        <v>175</v>
      </c>
      <c r="CA147" s="180">
        <f t="shared" ref="CA147:CA164" si="5">SUM(D147:BZ147)</f>
        <v>1</v>
      </c>
    </row>
    <row r="148" spans="1:79" ht="15.65" customHeight="1" x14ac:dyDescent="0.25">
      <c r="A148" s="138"/>
      <c r="B148" s="11"/>
      <c r="C148" s="465" t="s">
        <v>305</v>
      </c>
      <c r="D148" s="163" t="s">
        <v>175</v>
      </c>
      <c r="E148" s="164" t="s">
        <v>175</v>
      </c>
      <c r="F148" s="164" t="s">
        <v>175</v>
      </c>
      <c r="G148" s="164"/>
      <c r="H148" s="164"/>
      <c r="I148" s="164" t="s">
        <v>175</v>
      </c>
      <c r="J148" s="164" t="s">
        <v>175</v>
      </c>
      <c r="K148" s="164"/>
      <c r="L148" s="164" t="s">
        <v>175</v>
      </c>
      <c r="M148" s="164" t="s">
        <v>175</v>
      </c>
      <c r="N148" s="164" t="s">
        <v>175</v>
      </c>
      <c r="O148" s="164" t="s">
        <v>175</v>
      </c>
      <c r="P148" s="164" t="s">
        <v>175</v>
      </c>
      <c r="Q148" s="164" t="s">
        <v>175</v>
      </c>
      <c r="R148" s="164" t="s">
        <v>175</v>
      </c>
      <c r="S148" s="164" t="s">
        <v>175</v>
      </c>
      <c r="T148" s="164" t="s">
        <v>175</v>
      </c>
      <c r="U148" s="164" t="s">
        <v>175</v>
      </c>
      <c r="V148" s="164" t="s">
        <v>175</v>
      </c>
      <c r="W148" s="164"/>
      <c r="X148" s="164" t="s">
        <v>175</v>
      </c>
      <c r="Y148" s="164" t="s">
        <v>175</v>
      </c>
      <c r="Z148" s="164" t="s">
        <v>175</v>
      </c>
      <c r="AA148" s="164" t="s">
        <v>175</v>
      </c>
      <c r="AB148" s="164" t="s">
        <v>175</v>
      </c>
      <c r="AC148" s="164" t="s">
        <v>175</v>
      </c>
      <c r="AD148" s="164" t="s">
        <v>175</v>
      </c>
      <c r="AE148" s="164"/>
      <c r="AF148" s="164" t="s">
        <v>175</v>
      </c>
      <c r="AG148" s="164" t="s">
        <v>175</v>
      </c>
      <c r="AH148" s="164" t="s">
        <v>175</v>
      </c>
      <c r="AI148" s="164" t="s">
        <v>175</v>
      </c>
      <c r="AJ148" s="164"/>
      <c r="AK148" s="164" t="s">
        <v>175</v>
      </c>
      <c r="AL148" s="164" t="s">
        <v>175</v>
      </c>
      <c r="AM148" s="164" t="s">
        <v>175</v>
      </c>
      <c r="AN148" s="164" t="s">
        <v>175</v>
      </c>
      <c r="AO148" s="164" t="s">
        <v>175</v>
      </c>
      <c r="AP148" s="164" t="s">
        <v>175</v>
      </c>
      <c r="AQ148" s="164" t="s">
        <v>175</v>
      </c>
      <c r="AR148" s="164" t="s">
        <v>175</v>
      </c>
      <c r="AS148" s="164" t="s">
        <v>175</v>
      </c>
      <c r="AT148" s="164" t="s">
        <v>175</v>
      </c>
      <c r="AU148" s="164"/>
      <c r="AV148" s="164"/>
      <c r="AW148" s="164" t="s">
        <v>175</v>
      </c>
      <c r="AX148" s="164" t="s">
        <v>175</v>
      </c>
      <c r="AY148" s="164" t="s">
        <v>175</v>
      </c>
      <c r="AZ148" s="164" t="s">
        <v>175</v>
      </c>
      <c r="BA148" s="164" t="s">
        <v>175</v>
      </c>
      <c r="BB148" s="164"/>
      <c r="BC148" s="164"/>
      <c r="BD148" s="164" t="s">
        <v>175</v>
      </c>
      <c r="BE148" s="164" t="s">
        <v>175</v>
      </c>
      <c r="BF148" s="164" t="s">
        <v>175</v>
      </c>
      <c r="BG148" s="164" t="s">
        <v>175</v>
      </c>
      <c r="BH148" s="164" t="s">
        <v>175</v>
      </c>
      <c r="BI148" s="164" t="s">
        <v>175</v>
      </c>
      <c r="BJ148" s="164" t="s">
        <v>175</v>
      </c>
      <c r="BK148" s="164" t="s">
        <v>175</v>
      </c>
      <c r="BL148" s="164" t="s">
        <v>175</v>
      </c>
      <c r="BM148" s="164"/>
      <c r="BN148" s="164" t="s">
        <v>175</v>
      </c>
      <c r="BO148" s="164" t="s">
        <v>175</v>
      </c>
      <c r="BP148" s="164" t="s">
        <v>175</v>
      </c>
      <c r="BQ148" s="164"/>
      <c r="BR148" s="164" t="s">
        <v>175</v>
      </c>
      <c r="BS148" s="164" t="s">
        <v>175</v>
      </c>
      <c r="BT148" s="164" t="s">
        <v>175</v>
      </c>
      <c r="BU148" s="164" t="s">
        <v>175</v>
      </c>
      <c r="BV148" s="164" t="s">
        <v>175</v>
      </c>
      <c r="BW148" s="164"/>
      <c r="BX148" s="164" t="s">
        <v>175</v>
      </c>
      <c r="BY148" s="165" t="s">
        <v>175</v>
      </c>
      <c r="BZ148" s="164" t="s">
        <v>175</v>
      </c>
      <c r="CA148" s="182">
        <f t="shared" si="5"/>
        <v>0</v>
      </c>
    </row>
    <row r="149" spans="1:79" ht="15.65" customHeight="1" x14ac:dyDescent="0.25">
      <c r="A149" s="137">
        <v>69</v>
      </c>
      <c r="B149" s="10" t="s">
        <v>159</v>
      </c>
      <c r="C149" s="464" t="s">
        <v>158</v>
      </c>
      <c r="D149" s="158" t="s">
        <v>175</v>
      </c>
      <c r="E149" s="159">
        <v>19</v>
      </c>
      <c r="F149" s="159">
        <v>3</v>
      </c>
      <c r="G149" s="159"/>
      <c r="H149" s="159"/>
      <c r="I149" s="159" t="s">
        <v>175</v>
      </c>
      <c r="J149" s="159">
        <v>9</v>
      </c>
      <c r="K149" s="159"/>
      <c r="L149" s="159" t="s">
        <v>175</v>
      </c>
      <c r="M149" s="159" t="s">
        <v>175</v>
      </c>
      <c r="N149" s="159">
        <v>33</v>
      </c>
      <c r="O149" s="159">
        <v>25</v>
      </c>
      <c r="P149" s="159" t="s">
        <v>175</v>
      </c>
      <c r="Q149" s="159" t="s">
        <v>175</v>
      </c>
      <c r="R149" s="159" t="s">
        <v>175</v>
      </c>
      <c r="S149" s="159" t="s">
        <v>175</v>
      </c>
      <c r="T149" s="159">
        <v>3</v>
      </c>
      <c r="U149" s="159">
        <v>106</v>
      </c>
      <c r="V149" s="159">
        <v>6</v>
      </c>
      <c r="W149" s="159"/>
      <c r="X149" s="159" t="s">
        <v>175</v>
      </c>
      <c r="Y149" s="159" t="s">
        <v>175</v>
      </c>
      <c r="Z149" s="159" t="s">
        <v>175</v>
      </c>
      <c r="AA149" s="159">
        <v>7</v>
      </c>
      <c r="AB149" s="159" t="s">
        <v>175</v>
      </c>
      <c r="AC149" s="159">
        <v>158</v>
      </c>
      <c r="AD149" s="159">
        <v>19</v>
      </c>
      <c r="AE149" s="159"/>
      <c r="AF149" s="159">
        <v>5</v>
      </c>
      <c r="AG149" s="159" t="s">
        <v>175</v>
      </c>
      <c r="AH149" s="159" t="s">
        <v>175</v>
      </c>
      <c r="AI149" s="159" t="s">
        <v>175</v>
      </c>
      <c r="AJ149" s="159"/>
      <c r="AK149" s="159">
        <v>19</v>
      </c>
      <c r="AL149" s="159" t="s">
        <v>175</v>
      </c>
      <c r="AM149" s="159" t="s">
        <v>175</v>
      </c>
      <c r="AN149" s="159" t="s">
        <v>175</v>
      </c>
      <c r="AO149" s="159" t="s">
        <v>175</v>
      </c>
      <c r="AP149" s="159">
        <v>2</v>
      </c>
      <c r="AQ149" s="159" t="s">
        <v>175</v>
      </c>
      <c r="AR149" s="159" t="s">
        <v>175</v>
      </c>
      <c r="AS149" s="159" t="s">
        <v>175</v>
      </c>
      <c r="AT149" s="159">
        <v>2</v>
      </c>
      <c r="AU149" s="159"/>
      <c r="AV149" s="159"/>
      <c r="AW149" s="159" t="s">
        <v>175</v>
      </c>
      <c r="AX149" s="159" t="s">
        <v>175</v>
      </c>
      <c r="AY149" s="159">
        <v>91</v>
      </c>
      <c r="AZ149" s="159" t="s">
        <v>175</v>
      </c>
      <c r="BA149" s="159" t="s">
        <v>175</v>
      </c>
      <c r="BB149" s="159"/>
      <c r="BC149" s="159"/>
      <c r="BD149" s="159" t="s">
        <v>175</v>
      </c>
      <c r="BE149" s="159" t="s">
        <v>175</v>
      </c>
      <c r="BF149" s="159" t="s">
        <v>175</v>
      </c>
      <c r="BG149" s="159" t="s">
        <v>175</v>
      </c>
      <c r="BH149" s="159">
        <v>28</v>
      </c>
      <c r="BI149" s="159" t="s">
        <v>175</v>
      </c>
      <c r="BJ149" s="159" t="s">
        <v>175</v>
      </c>
      <c r="BK149" s="159" t="s">
        <v>175</v>
      </c>
      <c r="BL149" s="159" t="s">
        <v>175</v>
      </c>
      <c r="BM149" s="159"/>
      <c r="BN149" s="159" t="s">
        <v>175</v>
      </c>
      <c r="BO149" s="159" t="s">
        <v>175</v>
      </c>
      <c r="BP149" s="159">
        <v>11</v>
      </c>
      <c r="BQ149" s="198"/>
      <c r="BR149" s="198" t="s">
        <v>175</v>
      </c>
      <c r="BS149" s="186" t="s">
        <v>175</v>
      </c>
      <c r="BT149" s="159">
        <v>132</v>
      </c>
      <c r="BU149" s="159" t="s">
        <v>175</v>
      </c>
      <c r="BV149" s="159" t="s">
        <v>175</v>
      </c>
      <c r="BW149" s="159"/>
      <c r="BX149" s="159" t="s">
        <v>175</v>
      </c>
      <c r="BY149" s="160" t="s">
        <v>175</v>
      </c>
      <c r="BZ149" s="159">
        <v>26</v>
      </c>
      <c r="CA149" s="180">
        <f t="shared" si="5"/>
        <v>704</v>
      </c>
    </row>
    <row r="150" spans="1:79" ht="15.65" customHeight="1" x14ac:dyDescent="0.25">
      <c r="A150" s="138"/>
      <c r="B150" s="11"/>
      <c r="C150" s="465"/>
      <c r="D150" s="163" t="s">
        <v>175</v>
      </c>
      <c r="E150" s="164">
        <v>13</v>
      </c>
      <c r="F150" s="164" t="s">
        <v>175</v>
      </c>
      <c r="G150" s="164"/>
      <c r="H150" s="164"/>
      <c r="I150" s="164" t="s">
        <v>175</v>
      </c>
      <c r="J150" s="164">
        <v>3</v>
      </c>
      <c r="K150" s="164"/>
      <c r="L150" s="164" t="s">
        <v>175</v>
      </c>
      <c r="M150" s="164" t="s">
        <v>175</v>
      </c>
      <c r="N150" s="164">
        <v>27</v>
      </c>
      <c r="O150" s="164" t="s">
        <v>175</v>
      </c>
      <c r="P150" s="164" t="s">
        <v>175</v>
      </c>
      <c r="Q150" s="164" t="s">
        <v>175</v>
      </c>
      <c r="R150" s="164" t="s">
        <v>175</v>
      </c>
      <c r="S150" s="164" t="s">
        <v>175</v>
      </c>
      <c r="T150" s="164">
        <v>8</v>
      </c>
      <c r="U150" s="164">
        <v>73</v>
      </c>
      <c r="V150" s="164">
        <v>3</v>
      </c>
      <c r="W150" s="164"/>
      <c r="X150" s="164" t="s">
        <v>175</v>
      </c>
      <c r="Y150" s="164" t="s">
        <v>175</v>
      </c>
      <c r="Z150" s="164" t="s">
        <v>175</v>
      </c>
      <c r="AA150" s="164">
        <v>8</v>
      </c>
      <c r="AB150" s="164" t="s">
        <v>175</v>
      </c>
      <c r="AC150" s="164">
        <v>152</v>
      </c>
      <c r="AD150" s="164">
        <v>2</v>
      </c>
      <c r="AE150" s="164"/>
      <c r="AF150" s="164">
        <v>1</v>
      </c>
      <c r="AG150" s="164" t="s">
        <v>175</v>
      </c>
      <c r="AH150" s="164" t="s">
        <v>175</v>
      </c>
      <c r="AI150" s="164" t="s">
        <v>175</v>
      </c>
      <c r="AJ150" s="164"/>
      <c r="AK150" s="164">
        <v>3</v>
      </c>
      <c r="AL150" s="164" t="s">
        <v>175</v>
      </c>
      <c r="AM150" s="164" t="s">
        <v>175</v>
      </c>
      <c r="AN150" s="164" t="s">
        <v>175</v>
      </c>
      <c r="AO150" s="164" t="s">
        <v>175</v>
      </c>
      <c r="AP150" s="164" t="s">
        <v>175</v>
      </c>
      <c r="AQ150" s="164" t="s">
        <v>175</v>
      </c>
      <c r="AR150" s="164" t="s">
        <v>175</v>
      </c>
      <c r="AS150" s="164" t="s">
        <v>175</v>
      </c>
      <c r="AT150" s="164">
        <v>5</v>
      </c>
      <c r="AU150" s="164"/>
      <c r="AV150" s="164"/>
      <c r="AW150" s="164" t="s">
        <v>175</v>
      </c>
      <c r="AX150" s="164" t="s">
        <v>175</v>
      </c>
      <c r="AY150" s="164">
        <v>39</v>
      </c>
      <c r="AZ150" s="164" t="s">
        <v>175</v>
      </c>
      <c r="BA150" s="164" t="s">
        <v>175</v>
      </c>
      <c r="BB150" s="164"/>
      <c r="BC150" s="164"/>
      <c r="BD150" s="164" t="s">
        <v>175</v>
      </c>
      <c r="BE150" s="164">
        <v>3</v>
      </c>
      <c r="BF150" s="164" t="s">
        <v>175</v>
      </c>
      <c r="BG150" s="164" t="s">
        <v>175</v>
      </c>
      <c r="BH150" s="164">
        <v>1</v>
      </c>
      <c r="BI150" s="164">
        <v>36</v>
      </c>
      <c r="BJ150" s="164" t="s">
        <v>175</v>
      </c>
      <c r="BK150" s="164" t="s">
        <v>175</v>
      </c>
      <c r="BL150" s="164" t="s">
        <v>175</v>
      </c>
      <c r="BM150" s="164"/>
      <c r="BN150" s="164" t="s">
        <v>175</v>
      </c>
      <c r="BO150" s="164" t="s">
        <v>175</v>
      </c>
      <c r="BP150" s="164">
        <v>12</v>
      </c>
      <c r="BQ150" s="199"/>
      <c r="BR150" s="199" t="s">
        <v>175</v>
      </c>
      <c r="BS150" s="187" t="s">
        <v>175</v>
      </c>
      <c r="BT150" s="164">
        <v>74</v>
      </c>
      <c r="BU150" s="164" t="s">
        <v>175</v>
      </c>
      <c r="BV150" s="164" t="s">
        <v>175</v>
      </c>
      <c r="BW150" s="164"/>
      <c r="BX150" s="164" t="s">
        <v>175</v>
      </c>
      <c r="BY150" s="165" t="s">
        <v>175</v>
      </c>
      <c r="BZ150" s="164">
        <v>16</v>
      </c>
      <c r="CA150" s="182">
        <f t="shared" si="5"/>
        <v>479</v>
      </c>
    </row>
    <row r="151" spans="1:79" ht="15.65" customHeight="1" x14ac:dyDescent="0.25">
      <c r="A151" s="137">
        <v>70</v>
      </c>
      <c r="B151" s="12" t="s">
        <v>160</v>
      </c>
      <c r="C151" s="464" t="s">
        <v>461</v>
      </c>
      <c r="D151" s="158" t="s">
        <v>175</v>
      </c>
      <c r="E151" s="159" t="s">
        <v>175</v>
      </c>
      <c r="F151" s="159" t="s">
        <v>175</v>
      </c>
      <c r="G151" s="159"/>
      <c r="H151" s="159"/>
      <c r="I151" s="159">
        <v>1</v>
      </c>
      <c r="J151" s="159" t="s">
        <v>175</v>
      </c>
      <c r="K151" s="159"/>
      <c r="L151" s="159" t="s">
        <v>175</v>
      </c>
      <c r="M151" s="159" t="s">
        <v>175</v>
      </c>
      <c r="N151" s="159">
        <v>3</v>
      </c>
      <c r="O151" s="159">
        <v>15</v>
      </c>
      <c r="P151" s="159" t="s">
        <v>175</v>
      </c>
      <c r="Q151" s="159">
        <v>2</v>
      </c>
      <c r="R151" s="159" t="s">
        <v>175</v>
      </c>
      <c r="S151" s="159" t="s">
        <v>175</v>
      </c>
      <c r="T151" s="159" t="s">
        <v>175</v>
      </c>
      <c r="U151" s="159">
        <v>9</v>
      </c>
      <c r="V151" s="159" t="s">
        <v>175</v>
      </c>
      <c r="W151" s="159"/>
      <c r="X151" s="159" t="s">
        <v>175</v>
      </c>
      <c r="Y151" s="159" t="s">
        <v>175</v>
      </c>
      <c r="Z151" s="159" t="s">
        <v>175</v>
      </c>
      <c r="AA151" s="159">
        <v>1</v>
      </c>
      <c r="AB151" s="159" t="s">
        <v>175</v>
      </c>
      <c r="AC151" s="159">
        <v>3</v>
      </c>
      <c r="AD151" s="159">
        <v>1</v>
      </c>
      <c r="AE151" s="159"/>
      <c r="AF151" s="159" t="s">
        <v>175</v>
      </c>
      <c r="AG151" s="159" t="s">
        <v>175</v>
      </c>
      <c r="AH151" s="159" t="s">
        <v>175</v>
      </c>
      <c r="AI151" s="159" t="s">
        <v>175</v>
      </c>
      <c r="AJ151" s="159"/>
      <c r="AK151" s="159" t="s">
        <v>175</v>
      </c>
      <c r="AL151" s="159" t="s">
        <v>175</v>
      </c>
      <c r="AM151" s="159">
        <v>7</v>
      </c>
      <c r="AN151" s="159" t="s">
        <v>175</v>
      </c>
      <c r="AO151" s="159" t="s">
        <v>175</v>
      </c>
      <c r="AP151" s="159" t="s">
        <v>175</v>
      </c>
      <c r="AQ151" s="159" t="s">
        <v>175</v>
      </c>
      <c r="AR151" s="159" t="s">
        <v>175</v>
      </c>
      <c r="AS151" s="159" t="s">
        <v>175</v>
      </c>
      <c r="AT151" s="159" t="s">
        <v>175</v>
      </c>
      <c r="AU151" s="159"/>
      <c r="AV151" s="159"/>
      <c r="AW151" s="159">
        <v>6</v>
      </c>
      <c r="AX151" s="159" t="s">
        <v>175</v>
      </c>
      <c r="AY151" s="159">
        <v>10</v>
      </c>
      <c r="AZ151" s="159" t="s">
        <v>175</v>
      </c>
      <c r="BA151" s="159">
        <v>2</v>
      </c>
      <c r="BB151" s="159"/>
      <c r="BC151" s="159"/>
      <c r="BD151" s="159" t="s">
        <v>175</v>
      </c>
      <c r="BE151" s="159" t="s">
        <v>175</v>
      </c>
      <c r="BF151" s="159" t="s">
        <v>175</v>
      </c>
      <c r="BG151" s="159" t="s">
        <v>175</v>
      </c>
      <c r="BH151" s="159" t="s">
        <v>175</v>
      </c>
      <c r="BI151" s="159" t="s">
        <v>175</v>
      </c>
      <c r="BJ151" s="159" t="s">
        <v>175</v>
      </c>
      <c r="BK151" s="159" t="s">
        <v>175</v>
      </c>
      <c r="BL151" s="159" t="s">
        <v>175</v>
      </c>
      <c r="BM151" s="159"/>
      <c r="BN151" s="159" t="s">
        <v>175</v>
      </c>
      <c r="BO151" s="159" t="s">
        <v>175</v>
      </c>
      <c r="BP151" s="159" t="s">
        <v>175</v>
      </c>
      <c r="BQ151" s="159"/>
      <c r="BR151" s="159" t="s">
        <v>175</v>
      </c>
      <c r="BS151" s="159" t="s">
        <v>175</v>
      </c>
      <c r="BT151" s="186" t="s">
        <v>175</v>
      </c>
      <c r="BU151" s="159" t="s">
        <v>175</v>
      </c>
      <c r="BV151" s="159" t="s">
        <v>175</v>
      </c>
      <c r="BW151" s="159"/>
      <c r="BX151" s="159" t="s">
        <v>175</v>
      </c>
      <c r="BY151" s="160">
        <v>1</v>
      </c>
      <c r="BZ151" s="159" t="s">
        <v>175</v>
      </c>
      <c r="CA151" s="180">
        <f t="shared" si="5"/>
        <v>61</v>
      </c>
    </row>
    <row r="152" spans="1:79" ht="15.65" customHeight="1" x14ac:dyDescent="0.25">
      <c r="A152" s="136"/>
      <c r="B152" s="14"/>
      <c r="C152" s="468" t="s">
        <v>184</v>
      </c>
      <c r="D152" s="163" t="s">
        <v>175</v>
      </c>
      <c r="E152" s="164" t="s">
        <v>175</v>
      </c>
      <c r="F152" s="164" t="s">
        <v>175</v>
      </c>
      <c r="G152" s="164"/>
      <c r="H152" s="164"/>
      <c r="I152" s="164" t="s">
        <v>175</v>
      </c>
      <c r="J152" s="164" t="s">
        <v>175</v>
      </c>
      <c r="K152" s="164"/>
      <c r="L152" s="164" t="s">
        <v>175</v>
      </c>
      <c r="M152" s="164" t="s">
        <v>175</v>
      </c>
      <c r="N152" s="164">
        <v>16</v>
      </c>
      <c r="O152" s="164">
        <v>13</v>
      </c>
      <c r="P152" s="164" t="s">
        <v>175</v>
      </c>
      <c r="Q152" s="164" t="s">
        <v>175</v>
      </c>
      <c r="R152" s="164" t="s">
        <v>175</v>
      </c>
      <c r="S152" s="164" t="s">
        <v>175</v>
      </c>
      <c r="T152" s="164" t="s">
        <v>175</v>
      </c>
      <c r="U152" s="164">
        <v>17</v>
      </c>
      <c r="V152" s="164">
        <v>1</v>
      </c>
      <c r="W152" s="164"/>
      <c r="X152" s="164" t="s">
        <v>175</v>
      </c>
      <c r="Y152" s="164" t="s">
        <v>175</v>
      </c>
      <c r="Z152" s="164" t="s">
        <v>175</v>
      </c>
      <c r="AA152" s="164">
        <v>2</v>
      </c>
      <c r="AB152" s="164" t="s">
        <v>175</v>
      </c>
      <c r="AC152" s="164">
        <v>10</v>
      </c>
      <c r="AD152" s="164" t="s">
        <v>175</v>
      </c>
      <c r="AE152" s="164"/>
      <c r="AF152" s="164" t="s">
        <v>175</v>
      </c>
      <c r="AG152" s="164" t="s">
        <v>175</v>
      </c>
      <c r="AH152" s="164">
        <v>1</v>
      </c>
      <c r="AI152" s="164">
        <v>8</v>
      </c>
      <c r="AJ152" s="164"/>
      <c r="AK152" s="164">
        <v>1</v>
      </c>
      <c r="AL152" s="164" t="s">
        <v>175</v>
      </c>
      <c r="AM152" s="164">
        <v>11</v>
      </c>
      <c r="AN152" s="164" t="s">
        <v>175</v>
      </c>
      <c r="AO152" s="164" t="s">
        <v>175</v>
      </c>
      <c r="AP152" s="164">
        <v>4</v>
      </c>
      <c r="AQ152" s="164" t="s">
        <v>175</v>
      </c>
      <c r="AR152" s="164" t="s">
        <v>175</v>
      </c>
      <c r="AS152" s="164" t="s">
        <v>175</v>
      </c>
      <c r="AT152" s="164" t="s">
        <v>175</v>
      </c>
      <c r="AU152" s="164"/>
      <c r="AV152" s="164"/>
      <c r="AW152" s="164">
        <v>2</v>
      </c>
      <c r="AX152" s="164" t="s">
        <v>175</v>
      </c>
      <c r="AY152" s="164">
        <v>27</v>
      </c>
      <c r="AZ152" s="164" t="s">
        <v>175</v>
      </c>
      <c r="BA152" s="164">
        <v>4</v>
      </c>
      <c r="BB152" s="164"/>
      <c r="BC152" s="164"/>
      <c r="BD152" s="164" t="s">
        <v>175</v>
      </c>
      <c r="BE152" s="164" t="s">
        <v>175</v>
      </c>
      <c r="BF152" s="164" t="s">
        <v>175</v>
      </c>
      <c r="BG152" s="164" t="s">
        <v>175</v>
      </c>
      <c r="BH152" s="164" t="s">
        <v>175</v>
      </c>
      <c r="BI152" s="164" t="s">
        <v>175</v>
      </c>
      <c r="BJ152" s="164" t="s">
        <v>175</v>
      </c>
      <c r="BK152" s="164">
        <v>4</v>
      </c>
      <c r="BL152" s="164" t="s">
        <v>175</v>
      </c>
      <c r="BM152" s="164"/>
      <c r="BN152" s="164" t="s">
        <v>175</v>
      </c>
      <c r="BO152" s="164" t="s">
        <v>175</v>
      </c>
      <c r="BP152" s="164" t="s">
        <v>175</v>
      </c>
      <c r="BQ152" s="164"/>
      <c r="BR152" s="164" t="s">
        <v>175</v>
      </c>
      <c r="BS152" s="164" t="s">
        <v>175</v>
      </c>
      <c r="BT152" s="187" t="s">
        <v>175</v>
      </c>
      <c r="BU152" s="164" t="s">
        <v>175</v>
      </c>
      <c r="BV152" s="164" t="s">
        <v>175</v>
      </c>
      <c r="BW152" s="164"/>
      <c r="BX152" s="164" t="s">
        <v>175</v>
      </c>
      <c r="BY152" s="165" t="s">
        <v>175</v>
      </c>
      <c r="BZ152" s="164" t="s">
        <v>175</v>
      </c>
      <c r="CA152" s="182">
        <f t="shared" si="5"/>
        <v>121</v>
      </c>
    </row>
    <row r="153" spans="1:79" ht="15.65" customHeight="1" x14ac:dyDescent="0.25">
      <c r="A153" s="137"/>
      <c r="B153" s="10"/>
      <c r="C153" s="464" t="s">
        <v>185</v>
      </c>
      <c r="D153" s="158" t="s">
        <v>175</v>
      </c>
      <c r="E153" s="159" t="s">
        <v>175</v>
      </c>
      <c r="F153" s="159">
        <v>33</v>
      </c>
      <c r="G153" s="159"/>
      <c r="H153" s="159"/>
      <c r="I153" s="159">
        <v>11</v>
      </c>
      <c r="J153" s="159" t="s">
        <v>175</v>
      </c>
      <c r="K153" s="159"/>
      <c r="L153" s="159">
        <v>1</v>
      </c>
      <c r="M153" s="159" t="s">
        <v>175</v>
      </c>
      <c r="N153" s="159">
        <v>11</v>
      </c>
      <c r="O153" s="159">
        <v>1</v>
      </c>
      <c r="P153" s="159">
        <v>1</v>
      </c>
      <c r="Q153" s="159" t="s">
        <v>175</v>
      </c>
      <c r="R153" s="159" t="s">
        <v>175</v>
      </c>
      <c r="S153" s="159">
        <v>1</v>
      </c>
      <c r="T153" s="159" t="s">
        <v>175</v>
      </c>
      <c r="U153" s="159">
        <v>89</v>
      </c>
      <c r="V153" s="159">
        <v>38</v>
      </c>
      <c r="W153" s="159"/>
      <c r="X153" s="159">
        <v>2</v>
      </c>
      <c r="Y153" s="159" t="s">
        <v>175</v>
      </c>
      <c r="Z153" s="159" t="s">
        <v>175</v>
      </c>
      <c r="AA153" s="159">
        <v>17</v>
      </c>
      <c r="AB153" s="159" t="s">
        <v>175</v>
      </c>
      <c r="AC153" s="159">
        <v>14</v>
      </c>
      <c r="AD153" s="159">
        <v>29</v>
      </c>
      <c r="AE153" s="159"/>
      <c r="AF153" s="159" t="s">
        <v>175</v>
      </c>
      <c r="AG153" s="159">
        <v>1</v>
      </c>
      <c r="AH153" s="159" t="s">
        <v>175</v>
      </c>
      <c r="AI153" s="159">
        <v>19</v>
      </c>
      <c r="AJ153" s="159"/>
      <c r="AK153" s="159">
        <v>17</v>
      </c>
      <c r="AL153" s="159" t="s">
        <v>175</v>
      </c>
      <c r="AM153" s="159">
        <v>18</v>
      </c>
      <c r="AN153" s="159" t="s">
        <v>175</v>
      </c>
      <c r="AO153" s="159" t="s">
        <v>175</v>
      </c>
      <c r="AP153" s="159" t="s">
        <v>175</v>
      </c>
      <c r="AQ153" s="159" t="s">
        <v>175</v>
      </c>
      <c r="AR153" s="159" t="s">
        <v>175</v>
      </c>
      <c r="AS153" s="159">
        <v>4</v>
      </c>
      <c r="AT153" s="159" t="s">
        <v>175</v>
      </c>
      <c r="AU153" s="159"/>
      <c r="AV153" s="159"/>
      <c r="AW153" s="159" t="s">
        <v>175</v>
      </c>
      <c r="AX153" s="159" t="s">
        <v>175</v>
      </c>
      <c r="AY153" s="159">
        <v>305</v>
      </c>
      <c r="AZ153" s="159" t="s">
        <v>175</v>
      </c>
      <c r="BA153" s="159">
        <v>13</v>
      </c>
      <c r="BB153" s="159"/>
      <c r="BC153" s="159"/>
      <c r="BD153" s="159" t="s">
        <v>175</v>
      </c>
      <c r="BE153" s="159">
        <v>3</v>
      </c>
      <c r="BF153" s="159" t="s">
        <v>175</v>
      </c>
      <c r="BG153" s="159" t="s">
        <v>175</v>
      </c>
      <c r="BH153" s="159" t="s">
        <v>175</v>
      </c>
      <c r="BI153" s="159" t="s">
        <v>175</v>
      </c>
      <c r="BJ153" s="159" t="s">
        <v>175</v>
      </c>
      <c r="BK153" s="159" t="s">
        <v>175</v>
      </c>
      <c r="BL153" s="159" t="s">
        <v>175</v>
      </c>
      <c r="BM153" s="159"/>
      <c r="BN153" s="159" t="s">
        <v>175</v>
      </c>
      <c r="BO153" s="159" t="s">
        <v>175</v>
      </c>
      <c r="BP153" s="159" t="s">
        <v>175</v>
      </c>
      <c r="BQ153" s="159"/>
      <c r="BR153" s="159" t="s">
        <v>175</v>
      </c>
      <c r="BS153" s="159" t="s">
        <v>175</v>
      </c>
      <c r="BT153" s="186" t="s">
        <v>175</v>
      </c>
      <c r="BU153" s="159" t="s">
        <v>175</v>
      </c>
      <c r="BV153" s="159" t="s">
        <v>175</v>
      </c>
      <c r="BW153" s="159"/>
      <c r="BX153" s="159">
        <v>3</v>
      </c>
      <c r="BY153" s="159">
        <v>2</v>
      </c>
      <c r="BZ153" s="159">
        <v>6</v>
      </c>
      <c r="CA153" s="180">
        <f t="shared" si="5"/>
        <v>639</v>
      </c>
    </row>
    <row r="154" spans="1:79" ht="15.65" customHeight="1" x14ac:dyDescent="0.25">
      <c r="A154" s="138"/>
      <c r="B154" s="11"/>
      <c r="C154" s="468" t="s">
        <v>186</v>
      </c>
      <c r="D154" s="163">
        <v>1</v>
      </c>
      <c r="E154" s="164" t="s">
        <v>175</v>
      </c>
      <c r="F154" s="164">
        <v>30</v>
      </c>
      <c r="G154" s="164"/>
      <c r="H154" s="164"/>
      <c r="I154" s="164">
        <v>19</v>
      </c>
      <c r="J154" s="164" t="s">
        <v>175</v>
      </c>
      <c r="K154" s="164"/>
      <c r="L154" s="164" t="s">
        <v>175</v>
      </c>
      <c r="M154" s="164" t="s">
        <v>175</v>
      </c>
      <c r="N154" s="164">
        <v>9</v>
      </c>
      <c r="O154" s="164" t="s">
        <v>175</v>
      </c>
      <c r="P154" s="164">
        <v>5</v>
      </c>
      <c r="Q154" s="164">
        <v>2</v>
      </c>
      <c r="R154" s="164" t="s">
        <v>175</v>
      </c>
      <c r="S154" s="164">
        <v>7</v>
      </c>
      <c r="T154" s="164">
        <v>1</v>
      </c>
      <c r="U154" s="164">
        <v>84</v>
      </c>
      <c r="V154" s="164">
        <v>42</v>
      </c>
      <c r="W154" s="164"/>
      <c r="X154" s="164" t="s">
        <v>175</v>
      </c>
      <c r="Y154" s="164" t="s">
        <v>175</v>
      </c>
      <c r="Z154" s="164" t="s">
        <v>175</v>
      </c>
      <c r="AA154" s="164">
        <v>16</v>
      </c>
      <c r="AB154" s="164" t="s">
        <v>175</v>
      </c>
      <c r="AC154" s="164">
        <v>39</v>
      </c>
      <c r="AD154" s="164">
        <v>56</v>
      </c>
      <c r="AE154" s="164"/>
      <c r="AF154" s="164" t="s">
        <v>175</v>
      </c>
      <c r="AG154" s="164" t="s">
        <v>175</v>
      </c>
      <c r="AH154" s="164">
        <v>1</v>
      </c>
      <c r="AI154" s="164">
        <v>26</v>
      </c>
      <c r="AJ154" s="164"/>
      <c r="AK154" s="164">
        <v>26</v>
      </c>
      <c r="AL154" s="164" t="s">
        <v>175</v>
      </c>
      <c r="AM154" s="164">
        <v>24</v>
      </c>
      <c r="AN154" s="164" t="s">
        <v>175</v>
      </c>
      <c r="AO154" s="164" t="s">
        <v>175</v>
      </c>
      <c r="AP154" s="164" t="s">
        <v>175</v>
      </c>
      <c r="AQ154" s="164" t="s">
        <v>175</v>
      </c>
      <c r="AR154" s="164" t="s">
        <v>175</v>
      </c>
      <c r="AS154" s="164" t="s">
        <v>175</v>
      </c>
      <c r="AT154" s="164" t="s">
        <v>175</v>
      </c>
      <c r="AU154" s="164"/>
      <c r="AV154" s="164"/>
      <c r="AW154" s="164">
        <v>2</v>
      </c>
      <c r="AX154" s="164" t="s">
        <v>175</v>
      </c>
      <c r="AY154" s="164">
        <v>366</v>
      </c>
      <c r="AZ154" s="164" t="s">
        <v>175</v>
      </c>
      <c r="BA154" s="164">
        <v>16</v>
      </c>
      <c r="BB154" s="164"/>
      <c r="BC154" s="164"/>
      <c r="BD154" s="164" t="s">
        <v>175</v>
      </c>
      <c r="BE154" s="164">
        <v>2</v>
      </c>
      <c r="BF154" s="164" t="s">
        <v>175</v>
      </c>
      <c r="BG154" s="164" t="s">
        <v>175</v>
      </c>
      <c r="BH154" s="164" t="s">
        <v>175</v>
      </c>
      <c r="BI154" s="164" t="s">
        <v>175</v>
      </c>
      <c r="BJ154" s="164" t="s">
        <v>175</v>
      </c>
      <c r="BK154" s="164" t="s">
        <v>175</v>
      </c>
      <c r="BL154" s="164" t="s">
        <v>175</v>
      </c>
      <c r="BM154" s="164"/>
      <c r="BN154" s="164" t="s">
        <v>175</v>
      </c>
      <c r="BO154" s="164" t="s">
        <v>175</v>
      </c>
      <c r="BP154" s="164" t="s">
        <v>175</v>
      </c>
      <c r="BQ154" s="164"/>
      <c r="BR154" s="164" t="s">
        <v>175</v>
      </c>
      <c r="BS154" s="164" t="s">
        <v>175</v>
      </c>
      <c r="BT154" s="187" t="s">
        <v>175</v>
      </c>
      <c r="BU154" s="164" t="s">
        <v>175</v>
      </c>
      <c r="BV154" s="164" t="s">
        <v>175</v>
      </c>
      <c r="BW154" s="164"/>
      <c r="BX154" s="164" t="s">
        <v>175</v>
      </c>
      <c r="BY154" s="164">
        <v>12</v>
      </c>
      <c r="BZ154" s="164">
        <v>15</v>
      </c>
      <c r="CA154" s="182">
        <f t="shared" si="5"/>
        <v>801</v>
      </c>
    </row>
    <row r="155" spans="1:79" ht="15.65" customHeight="1" x14ac:dyDescent="0.25">
      <c r="A155" s="137">
        <v>71</v>
      </c>
      <c r="B155" s="12" t="s">
        <v>162</v>
      </c>
      <c r="C155" s="471" t="s">
        <v>161</v>
      </c>
      <c r="D155" s="158">
        <v>13</v>
      </c>
      <c r="E155" s="159" t="s">
        <v>175</v>
      </c>
      <c r="F155" s="159">
        <v>2</v>
      </c>
      <c r="G155" s="159"/>
      <c r="H155" s="159"/>
      <c r="I155" s="159" t="s">
        <v>175</v>
      </c>
      <c r="J155" s="159" t="s">
        <v>175</v>
      </c>
      <c r="K155" s="159"/>
      <c r="L155" s="159" t="s">
        <v>175</v>
      </c>
      <c r="M155" s="159" t="s">
        <v>175</v>
      </c>
      <c r="N155" s="159" t="s">
        <v>175</v>
      </c>
      <c r="O155" s="159" t="s">
        <v>175</v>
      </c>
      <c r="P155" s="159" t="s">
        <v>175</v>
      </c>
      <c r="Q155" s="159" t="s">
        <v>175</v>
      </c>
      <c r="R155" s="159" t="s">
        <v>175</v>
      </c>
      <c r="S155" s="159" t="s">
        <v>175</v>
      </c>
      <c r="T155" s="159" t="s">
        <v>175</v>
      </c>
      <c r="U155" s="159">
        <v>2</v>
      </c>
      <c r="V155" s="159" t="s">
        <v>175</v>
      </c>
      <c r="W155" s="159"/>
      <c r="X155" s="159" t="s">
        <v>175</v>
      </c>
      <c r="Y155" s="159" t="s">
        <v>175</v>
      </c>
      <c r="Z155" s="159" t="s">
        <v>175</v>
      </c>
      <c r="AA155" s="159">
        <v>7</v>
      </c>
      <c r="AB155" s="159" t="s">
        <v>175</v>
      </c>
      <c r="AC155" s="159">
        <v>2</v>
      </c>
      <c r="AD155" s="159" t="s">
        <v>175</v>
      </c>
      <c r="AE155" s="159"/>
      <c r="AF155" s="159" t="s">
        <v>175</v>
      </c>
      <c r="AG155" s="159" t="s">
        <v>175</v>
      </c>
      <c r="AH155" s="159" t="s">
        <v>175</v>
      </c>
      <c r="AI155" s="159" t="s">
        <v>175</v>
      </c>
      <c r="AJ155" s="159"/>
      <c r="AK155" s="159" t="s">
        <v>175</v>
      </c>
      <c r="AL155" s="159" t="s">
        <v>175</v>
      </c>
      <c r="AM155" s="159" t="s">
        <v>175</v>
      </c>
      <c r="AN155" s="159" t="s">
        <v>175</v>
      </c>
      <c r="AO155" s="159" t="s">
        <v>175</v>
      </c>
      <c r="AP155" s="159" t="s">
        <v>175</v>
      </c>
      <c r="AQ155" s="159" t="s">
        <v>175</v>
      </c>
      <c r="AR155" s="159" t="s">
        <v>175</v>
      </c>
      <c r="AS155" s="159" t="s">
        <v>175</v>
      </c>
      <c r="AT155" s="159" t="s">
        <v>175</v>
      </c>
      <c r="AU155" s="159"/>
      <c r="AV155" s="159"/>
      <c r="AW155" s="159" t="s">
        <v>175</v>
      </c>
      <c r="AX155" s="159" t="s">
        <v>175</v>
      </c>
      <c r="AY155" s="159" t="s">
        <v>175</v>
      </c>
      <c r="AZ155" s="159" t="s">
        <v>175</v>
      </c>
      <c r="BA155" s="159">
        <v>1</v>
      </c>
      <c r="BB155" s="159"/>
      <c r="BC155" s="159"/>
      <c r="BD155" s="159" t="s">
        <v>175</v>
      </c>
      <c r="BE155" s="159" t="s">
        <v>175</v>
      </c>
      <c r="BF155" s="159" t="s">
        <v>175</v>
      </c>
      <c r="BG155" s="159">
        <v>2</v>
      </c>
      <c r="BH155" s="159" t="s">
        <v>175</v>
      </c>
      <c r="BI155" s="159" t="s">
        <v>175</v>
      </c>
      <c r="BJ155" s="159" t="s">
        <v>175</v>
      </c>
      <c r="BK155" s="159" t="s">
        <v>175</v>
      </c>
      <c r="BL155" s="159" t="s">
        <v>175</v>
      </c>
      <c r="BM155" s="159"/>
      <c r="BN155" s="159" t="s">
        <v>175</v>
      </c>
      <c r="BO155" s="159" t="s">
        <v>175</v>
      </c>
      <c r="BP155" s="159" t="s">
        <v>175</v>
      </c>
      <c r="BQ155" s="159"/>
      <c r="BR155" s="159" t="s">
        <v>175</v>
      </c>
      <c r="BS155" s="159" t="s">
        <v>175</v>
      </c>
      <c r="BT155" s="159">
        <v>3</v>
      </c>
      <c r="BU155" s="186" t="s">
        <v>175</v>
      </c>
      <c r="BV155" s="159" t="s">
        <v>175</v>
      </c>
      <c r="BW155" s="159"/>
      <c r="BX155" s="159" t="s">
        <v>175</v>
      </c>
      <c r="BY155" s="159">
        <v>1</v>
      </c>
      <c r="BZ155" s="159" t="s">
        <v>175</v>
      </c>
      <c r="CA155" s="180">
        <f t="shared" si="5"/>
        <v>33</v>
      </c>
    </row>
    <row r="156" spans="1:79" ht="15.65" customHeight="1" x14ac:dyDescent="0.25">
      <c r="A156" s="138"/>
      <c r="B156" s="11"/>
      <c r="C156" s="468"/>
      <c r="D156" s="216">
        <v>17</v>
      </c>
      <c r="E156" s="217" t="s">
        <v>175</v>
      </c>
      <c r="F156" s="217">
        <v>4</v>
      </c>
      <c r="G156" s="217"/>
      <c r="H156" s="217"/>
      <c r="I156" s="217" t="s">
        <v>175</v>
      </c>
      <c r="J156" s="217" t="s">
        <v>175</v>
      </c>
      <c r="K156" s="217"/>
      <c r="L156" s="217">
        <v>1</v>
      </c>
      <c r="M156" s="217" t="s">
        <v>175</v>
      </c>
      <c r="N156" s="217">
        <v>2</v>
      </c>
      <c r="O156" s="217" t="s">
        <v>175</v>
      </c>
      <c r="P156" s="217" t="s">
        <v>175</v>
      </c>
      <c r="Q156" s="217" t="s">
        <v>175</v>
      </c>
      <c r="R156" s="217" t="s">
        <v>175</v>
      </c>
      <c r="S156" s="217" t="s">
        <v>175</v>
      </c>
      <c r="T156" s="217" t="s">
        <v>175</v>
      </c>
      <c r="U156" s="217">
        <v>2</v>
      </c>
      <c r="V156" s="217" t="s">
        <v>175</v>
      </c>
      <c r="W156" s="217"/>
      <c r="X156" s="217" t="s">
        <v>175</v>
      </c>
      <c r="Y156" s="217" t="s">
        <v>175</v>
      </c>
      <c r="Z156" s="217" t="s">
        <v>175</v>
      </c>
      <c r="AA156" s="217">
        <v>7</v>
      </c>
      <c r="AB156" s="217" t="s">
        <v>175</v>
      </c>
      <c r="AC156" s="217">
        <v>1</v>
      </c>
      <c r="AD156" s="217" t="s">
        <v>175</v>
      </c>
      <c r="AE156" s="217"/>
      <c r="AF156" s="217" t="s">
        <v>175</v>
      </c>
      <c r="AG156" s="217" t="s">
        <v>175</v>
      </c>
      <c r="AH156" s="217" t="s">
        <v>175</v>
      </c>
      <c r="AI156" s="217" t="s">
        <v>175</v>
      </c>
      <c r="AJ156" s="217"/>
      <c r="AK156" s="217" t="s">
        <v>175</v>
      </c>
      <c r="AL156" s="217" t="s">
        <v>175</v>
      </c>
      <c r="AM156" s="217">
        <v>1</v>
      </c>
      <c r="AN156" s="217" t="s">
        <v>175</v>
      </c>
      <c r="AO156" s="217" t="s">
        <v>175</v>
      </c>
      <c r="AP156" s="217" t="s">
        <v>175</v>
      </c>
      <c r="AQ156" s="217" t="s">
        <v>175</v>
      </c>
      <c r="AR156" s="217" t="s">
        <v>175</v>
      </c>
      <c r="AS156" s="217" t="s">
        <v>175</v>
      </c>
      <c r="AT156" s="217" t="s">
        <v>175</v>
      </c>
      <c r="AU156" s="217"/>
      <c r="AV156" s="217"/>
      <c r="AW156" s="217" t="s">
        <v>175</v>
      </c>
      <c r="AX156" s="217" t="s">
        <v>175</v>
      </c>
      <c r="AY156" s="217" t="s">
        <v>175</v>
      </c>
      <c r="AZ156" s="217" t="s">
        <v>175</v>
      </c>
      <c r="BA156" s="217">
        <v>1</v>
      </c>
      <c r="BB156" s="217"/>
      <c r="BC156" s="217"/>
      <c r="BD156" s="217" t="s">
        <v>175</v>
      </c>
      <c r="BE156" s="217" t="s">
        <v>175</v>
      </c>
      <c r="BF156" s="217" t="s">
        <v>175</v>
      </c>
      <c r="BG156" s="217">
        <v>1</v>
      </c>
      <c r="BH156" s="217" t="s">
        <v>175</v>
      </c>
      <c r="BI156" s="217" t="s">
        <v>175</v>
      </c>
      <c r="BJ156" s="217" t="s">
        <v>175</v>
      </c>
      <c r="BK156" s="217" t="s">
        <v>175</v>
      </c>
      <c r="BL156" s="217" t="s">
        <v>175</v>
      </c>
      <c r="BM156" s="217"/>
      <c r="BN156" s="217" t="s">
        <v>175</v>
      </c>
      <c r="BO156" s="217" t="s">
        <v>175</v>
      </c>
      <c r="BP156" s="217" t="s">
        <v>175</v>
      </c>
      <c r="BQ156" s="217"/>
      <c r="BR156" s="217" t="s">
        <v>175</v>
      </c>
      <c r="BS156" s="217" t="s">
        <v>175</v>
      </c>
      <c r="BT156" s="217">
        <v>5</v>
      </c>
      <c r="BU156" s="218" t="s">
        <v>175</v>
      </c>
      <c r="BV156" s="164" t="s">
        <v>175</v>
      </c>
      <c r="BW156" s="164"/>
      <c r="BX156" s="164" t="s">
        <v>175</v>
      </c>
      <c r="BY156" s="217" t="s">
        <v>175</v>
      </c>
      <c r="BZ156" s="217" t="s">
        <v>175</v>
      </c>
      <c r="CA156" s="219">
        <f t="shared" si="5"/>
        <v>42</v>
      </c>
    </row>
    <row r="157" spans="1:79" ht="15.65" customHeight="1" x14ac:dyDescent="0.25">
      <c r="A157" s="137">
        <v>72</v>
      </c>
      <c r="B157" s="10" t="s">
        <v>164</v>
      </c>
      <c r="C157" s="472" t="s">
        <v>306</v>
      </c>
      <c r="D157" s="220" t="s">
        <v>175</v>
      </c>
      <c r="E157" s="221" t="s">
        <v>175</v>
      </c>
      <c r="F157" s="221" t="s">
        <v>175</v>
      </c>
      <c r="G157" s="221"/>
      <c r="H157" s="221"/>
      <c r="I157" s="221" t="s">
        <v>175</v>
      </c>
      <c r="J157" s="221" t="s">
        <v>175</v>
      </c>
      <c r="K157" s="221"/>
      <c r="L157" s="221" t="s">
        <v>175</v>
      </c>
      <c r="M157" s="221" t="s">
        <v>175</v>
      </c>
      <c r="N157" s="221" t="s">
        <v>175</v>
      </c>
      <c r="O157" s="221">
        <v>1</v>
      </c>
      <c r="P157" s="221" t="s">
        <v>175</v>
      </c>
      <c r="Q157" s="221" t="s">
        <v>175</v>
      </c>
      <c r="R157" s="221" t="s">
        <v>175</v>
      </c>
      <c r="S157" s="221" t="s">
        <v>175</v>
      </c>
      <c r="T157" s="221" t="s">
        <v>175</v>
      </c>
      <c r="U157" s="221" t="s">
        <v>175</v>
      </c>
      <c r="V157" s="221" t="s">
        <v>175</v>
      </c>
      <c r="W157" s="221"/>
      <c r="X157" s="221" t="s">
        <v>175</v>
      </c>
      <c r="Y157" s="221" t="s">
        <v>175</v>
      </c>
      <c r="Z157" s="221" t="s">
        <v>175</v>
      </c>
      <c r="AA157" s="221" t="s">
        <v>175</v>
      </c>
      <c r="AB157" s="221" t="s">
        <v>175</v>
      </c>
      <c r="AC157" s="221" t="s">
        <v>175</v>
      </c>
      <c r="AD157" s="221" t="s">
        <v>175</v>
      </c>
      <c r="AE157" s="221"/>
      <c r="AF157" s="221" t="s">
        <v>175</v>
      </c>
      <c r="AG157" s="221" t="s">
        <v>175</v>
      </c>
      <c r="AH157" s="221" t="s">
        <v>175</v>
      </c>
      <c r="AI157" s="221" t="s">
        <v>175</v>
      </c>
      <c r="AJ157" s="221"/>
      <c r="AK157" s="221" t="s">
        <v>175</v>
      </c>
      <c r="AL157" s="221" t="s">
        <v>175</v>
      </c>
      <c r="AM157" s="221" t="s">
        <v>175</v>
      </c>
      <c r="AN157" s="221" t="s">
        <v>175</v>
      </c>
      <c r="AO157" s="221" t="s">
        <v>175</v>
      </c>
      <c r="AP157" s="221" t="s">
        <v>175</v>
      </c>
      <c r="AQ157" s="221" t="s">
        <v>175</v>
      </c>
      <c r="AR157" s="221" t="s">
        <v>175</v>
      </c>
      <c r="AS157" s="221" t="s">
        <v>175</v>
      </c>
      <c r="AT157" s="221" t="s">
        <v>175</v>
      </c>
      <c r="AU157" s="221"/>
      <c r="AV157" s="221"/>
      <c r="AW157" s="221" t="s">
        <v>175</v>
      </c>
      <c r="AX157" s="221" t="s">
        <v>175</v>
      </c>
      <c r="AY157" s="221" t="s">
        <v>175</v>
      </c>
      <c r="AZ157" s="221" t="s">
        <v>175</v>
      </c>
      <c r="BA157" s="221" t="s">
        <v>175</v>
      </c>
      <c r="BB157" s="221"/>
      <c r="BC157" s="221"/>
      <c r="BD157" s="221" t="s">
        <v>175</v>
      </c>
      <c r="BE157" s="221" t="s">
        <v>175</v>
      </c>
      <c r="BF157" s="221" t="s">
        <v>175</v>
      </c>
      <c r="BG157" s="221" t="s">
        <v>175</v>
      </c>
      <c r="BH157" s="221" t="s">
        <v>175</v>
      </c>
      <c r="BI157" s="221" t="s">
        <v>175</v>
      </c>
      <c r="BJ157" s="221" t="s">
        <v>175</v>
      </c>
      <c r="BK157" s="221" t="s">
        <v>175</v>
      </c>
      <c r="BL157" s="221" t="s">
        <v>175</v>
      </c>
      <c r="BM157" s="221"/>
      <c r="BN157" s="221" t="s">
        <v>175</v>
      </c>
      <c r="BO157" s="221" t="s">
        <v>175</v>
      </c>
      <c r="BP157" s="221" t="s">
        <v>175</v>
      </c>
      <c r="BQ157" s="221"/>
      <c r="BR157" s="221" t="s">
        <v>175</v>
      </c>
      <c r="BS157" s="221" t="s">
        <v>175</v>
      </c>
      <c r="BT157" s="221" t="s">
        <v>175</v>
      </c>
      <c r="BU157" s="221" t="s">
        <v>175</v>
      </c>
      <c r="BV157" s="221" t="s">
        <v>175</v>
      </c>
      <c r="BW157" s="221"/>
      <c r="BX157" s="221" t="s">
        <v>175</v>
      </c>
      <c r="BY157" s="221" t="s">
        <v>175</v>
      </c>
      <c r="BZ157" s="221" t="s">
        <v>175</v>
      </c>
      <c r="CA157" s="180">
        <f t="shared" si="5"/>
        <v>1</v>
      </c>
    </row>
    <row r="158" spans="1:79" ht="15.65" customHeight="1" x14ac:dyDescent="0.25">
      <c r="A158" s="138"/>
      <c r="B158" s="11"/>
      <c r="C158" s="468" t="s">
        <v>307</v>
      </c>
      <c r="D158" s="216" t="s">
        <v>175</v>
      </c>
      <c r="E158" s="217" t="s">
        <v>175</v>
      </c>
      <c r="F158" s="217" t="s">
        <v>175</v>
      </c>
      <c r="G158" s="217"/>
      <c r="H158" s="217"/>
      <c r="I158" s="217" t="s">
        <v>175</v>
      </c>
      <c r="J158" s="217" t="s">
        <v>175</v>
      </c>
      <c r="K158" s="217"/>
      <c r="L158" s="217" t="s">
        <v>175</v>
      </c>
      <c r="M158" s="217" t="s">
        <v>175</v>
      </c>
      <c r="N158" s="217" t="s">
        <v>175</v>
      </c>
      <c r="O158" s="217" t="s">
        <v>175</v>
      </c>
      <c r="P158" s="217" t="s">
        <v>175</v>
      </c>
      <c r="Q158" s="217" t="s">
        <v>175</v>
      </c>
      <c r="R158" s="217" t="s">
        <v>175</v>
      </c>
      <c r="S158" s="217" t="s">
        <v>175</v>
      </c>
      <c r="T158" s="217" t="s">
        <v>175</v>
      </c>
      <c r="U158" s="217" t="s">
        <v>175</v>
      </c>
      <c r="V158" s="217" t="s">
        <v>175</v>
      </c>
      <c r="W158" s="217"/>
      <c r="X158" s="217" t="s">
        <v>175</v>
      </c>
      <c r="Y158" s="217" t="s">
        <v>175</v>
      </c>
      <c r="Z158" s="217" t="s">
        <v>175</v>
      </c>
      <c r="AA158" s="217" t="s">
        <v>175</v>
      </c>
      <c r="AB158" s="217" t="s">
        <v>175</v>
      </c>
      <c r="AC158" s="217">
        <v>1</v>
      </c>
      <c r="AD158" s="217" t="s">
        <v>175</v>
      </c>
      <c r="AE158" s="217"/>
      <c r="AF158" s="217" t="s">
        <v>175</v>
      </c>
      <c r="AG158" s="217" t="s">
        <v>175</v>
      </c>
      <c r="AH158" s="217" t="s">
        <v>175</v>
      </c>
      <c r="AI158" s="217" t="s">
        <v>175</v>
      </c>
      <c r="AJ158" s="217"/>
      <c r="AK158" s="217" t="s">
        <v>175</v>
      </c>
      <c r="AL158" s="217" t="s">
        <v>175</v>
      </c>
      <c r="AM158" s="217" t="s">
        <v>175</v>
      </c>
      <c r="AN158" s="217" t="s">
        <v>175</v>
      </c>
      <c r="AO158" s="217" t="s">
        <v>175</v>
      </c>
      <c r="AP158" s="217" t="s">
        <v>175</v>
      </c>
      <c r="AQ158" s="217" t="s">
        <v>175</v>
      </c>
      <c r="AR158" s="217" t="s">
        <v>175</v>
      </c>
      <c r="AS158" s="217" t="s">
        <v>175</v>
      </c>
      <c r="AT158" s="217" t="s">
        <v>175</v>
      </c>
      <c r="AU158" s="217"/>
      <c r="AV158" s="217"/>
      <c r="AW158" s="217" t="s">
        <v>175</v>
      </c>
      <c r="AX158" s="217" t="s">
        <v>175</v>
      </c>
      <c r="AY158" s="217" t="s">
        <v>175</v>
      </c>
      <c r="AZ158" s="217" t="s">
        <v>175</v>
      </c>
      <c r="BA158" s="217" t="s">
        <v>175</v>
      </c>
      <c r="BB158" s="217"/>
      <c r="BC158" s="217"/>
      <c r="BD158" s="217" t="s">
        <v>175</v>
      </c>
      <c r="BE158" s="217" t="s">
        <v>175</v>
      </c>
      <c r="BF158" s="217" t="s">
        <v>175</v>
      </c>
      <c r="BG158" s="217" t="s">
        <v>175</v>
      </c>
      <c r="BH158" s="217" t="s">
        <v>175</v>
      </c>
      <c r="BI158" s="217" t="s">
        <v>175</v>
      </c>
      <c r="BJ158" s="217" t="s">
        <v>175</v>
      </c>
      <c r="BK158" s="217" t="s">
        <v>175</v>
      </c>
      <c r="BL158" s="217" t="s">
        <v>175</v>
      </c>
      <c r="BM158" s="217"/>
      <c r="BN158" s="217" t="s">
        <v>175</v>
      </c>
      <c r="BO158" s="217" t="s">
        <v>175</v>
      </c>
      <c r="BP158" s="217" t="s">
        <v>175</v>
      </c>
      <c r="BQ158" s="217"/>
      <c r="BR158" s="217" t="s">
        <v>175</v>
      </c>
      <c r="BS158" s="217" t="s">
        <v>175</v>
      </c>
      <c r="BT158" s="217" t="s">
        <v>175</v>
      </c>
      <c r="BU158" s="164" t="s">
        <v>175</v>
      </c>
      <c r="BV158" s="164" t="s">
        <v>175</v>
      </c>
      <c r="BW158" s="164"/>
      <c r="BX158" s="217" t="s">
        <v>175</v>
      </c>
      <c r="BY158" s="217" t="s">
        <v>175</v>
      </c>
      <c r="BZ158" s="217" t="s">
        <v>175</v>
      </c>
      <c r="CA158" s="219">
        <f t="shared" si="5"/>
        <v>1</v>
      </c>
    </row>
    <row r="159" spans="1:79" ht="15.65" customHeight="1" x14ac:dyDescent="0.25">
      <c r="A159" s="137">
        <v>73</v>
      </c>
      <c r="B159" s="10" t="s">
        <v>317</v>
      </c>
      <c r="C159" s="472" t="s">
        <v>457</v>
      </c>
      <c r="D159" s="220"/>
      <c r="E159" s="221"/>
      <c r="F159" s="221"/>
      <c r="G159" s="221"/>
      <c r="H159" s="221"/>
      <c r="I159" s="221"/>
      <c r="J159" s="221"/>
      <c r="K159" s="221"/>
      <c r="L159" s="221"/>
      <c r="M159" s="221"/>
      <c r="N159" s="221"/>
      <c r="O159" s="221"/>
      <c r="P159" s="221"/>
      <c r="Q159" s="221"/>
      <c r="R159" s="221"/>
      <c r="S159" s="221"/>
      <c r="T159" s="221"/>
      <c r="U159" s="221"/>
      <c r="V159" s="221"/>
      <c r="W159" s="221"/>
      <c r="X159" s="221"/>
      <c r="Y159" s="221"/>
      <c r="Z159" s="221"/>
      <c r="AA159" s="221"/>
      <c r="AB159" s="221"/>
      <c r="AC159" s="221"/>
      <c r="AD159" s="221"/>
      <c r="AE159" s="221"/>
      <c r="AF159" s="221"/>
      <c r="AG159" s="221"/>
      <c r="AH159" s="221"/>
      <c r="AI159" s="221"/>
      <c r="AJ159" s="221"/>
      <c r="AK159" s="221"/>
      <c r="AL159" s="221"/>
      <c r="AM159" s="221"/>
      <c r="AN159" s="221"/>
      <c r="AO159" s="221"/>
      <c r="AP159" s="221"/>
      <c r="AQ159" s="221"/>
      <c r="AR159" s="221"/>
      <c r="AS159" s="221"/>
      <c r="AT159" s="221"/>
      <c r="AU159" s="221"/>
      <c r="AV159" s="221"/>
      <c r="AW159" s="221"/>
      <c r="AX159" s="221"/>
      <c r="AY159" s="221"/>
      <c r="AZ159" s="221"/>
      <c r="BA159" s="221"/>
      <c r="BB159" s="221"/>
      <c r="BC159" s="221"/>
      <c r="BD159" s="221"/>
      <c r="BE159" s="221"/>
      <c r="BF159" s="221"/>
      <c r="BG159" s="221"/>
      <c r="BH159" s="221"/>
      <c r="BI159" s="221"/>
      <c r="BJ159" s="221"/>
      <c r="BK159" s="221"/>
      <c r="BL159" s="221"/>
      <c r="BM159" s="221"/>
      <c r="BN159" s="221"/>
      <c r="BO159" s="221"/>
      <c r="BP159" s="221"/>
      <c r="BQ159" s="221"/>
      <c r="BR159" s="221"/>
      <c r="BS159" s="221"/>
      <c r="BT159" s="221"/>
      <c r="BU159" s="221"/>
      <c r="BV159" s="221"/>
      <c r="BW159" s="221"/>
      <c r="BX159" s="221"/>
      <c r="BY159" s="221"/>
      <c r="BZ159" s="221"/>
      <c r="CA159" s="180">
        <f t="shared" si="5"/>
        <v>0</v>
      </c>
    </row>
    <row r="160" spans="1:79" ht="15.65" customHeight="1" x14ac:dyDescent="0.25">
      <c r="A160" s="138"/>
      <c r="B160" s="11"/>
      <c r="C160" s="468" t="s">
        <v>323</v>
      </c>
      <c r="D160" s="216"/>
      <c r="E160" s="217"/>
      <c r="F160" s="217"/>
      <c r="G160" s="217"/>
      <c r="H160" s="217"/>
      <c r="I160" s="217"/>
      <c r="J160" s="217"/>
      <c r="K160" s="217"/>
      <c r="L160" s="217"/>
      <c r="M160" s="217"/>
      <c r="N160" s="217"/>
      <c r="O160" s="217"/>
      <c r="P160" s="217"/>
      <c r="Q160" s="217"/>
      <c r="R160" s="217"/>
      <c r="S160" s="217"/>
      <c r="T160" s="217"/>
      <c r="U160" s="217"/>
      <c r="V160" s="217"/>
      <c r="W160" s="217"/>
      <c r="X160" s="217"/>
      <c r="Y160" s="217"/>
      <c r="Z160" s="217"/>
      <c r="AA160" s="217"/>
      <c r="AB160" s="217"/>
      <c r="AC160" s="217"/>
      <c r="AD160" s="217"/>
      <c r="AE160" s="217"/>
      <c r="AF160" s="217"/>
      <c r="AG160" s="217"/>
      <c r="AH160" s="217"/>
      <c r="AI160" s="217"/>
      <c r="AJ160" s="217"/>
      <c r="AK160" s="217"/>
      <c r="AL160" s="217"/>
      <c r="AM160" s="217"/>
      <c r="AN160" s="217"/>
      <c r="AO160" s="217"/>
      <c r="AP160" s="217"/>
      <c r="AQ160" s="217"/>
      <c r="AR160" s="217"/>
      <c r="AS160" s="217"/>
      <c r="AT160" s="217"/>
      <c r="AU160" s="217"/>
      <c r="AV160" s="217"/>
      <c r="AW160" s="217"/>
      <c r="AX160" s="217"/>
      <c r="AY160" s="217"/>
      <c r="AZ160" s="217"/>
      <c r="BA160" s="217"/>
      <c r="BB160" s="217"/>
      <c r="BC160" s="217"/>
      <c r="BD160" s="217"/>
      <c r="BE160" s="217"/>
      <c r="BF160" s="217"/>
      <c r="BG160" s="217"/>
      <c r="BH160" s="217"/>
      <c r="BI160" s="217"/>
      <c r="BJ160" s="217"/>
      <c r="BK160" s="217"/>
      <c r="BL160" s="217"/>
      <c r="BM160" s="217"/>
      <c r="BN160" s="217"/>
      <c r="BO160" s="217"/>
      <c r="BP160" s="217"/>
      <c r="BQ160" s="217"/>
      <c r="BR160" s="217"/>
      <c r="BS160" s="217"/>
      <c r="BT160" s="217"/>
      <c r="BU160" s="217"/>
      <c r="BV160" s="217"/>
      <c r="BW160" s="164"/>
      <c r="BX160" s="217"/>
      <c r="BY160" s="217"/>
      <c r="BZ160" s="217"/>
      <c r="CA160" s="219">
        <f t="shared" si="5"/>
        <v>0</v>
      </c>
    </row>
    <row r="161" spans="1:79" ht="15.65" customHeight="1" x14ac:dyDescent="0.25">
      <c r="A161" s="137">
        <v>73</v>
      </c>
      <c r="B161" s="10" t="s">
        <v>166</v>
      </c>
      <c r="C161" s="472" t="s">
        <v>187</v>
      </c>
      <c r="D161" s="220" t="s">
        <v>175</v>
      </c>
      <c r="E161" s="221" t="s">
        <v>175</v>
      </c>
      <c r="F161" s="221" t="s">
        <v>175</v>
      </c>
      <c r="G161" s="221"/>
      <c r="H161" s="221"/>
      <c r="I161" s="221" t="s">
        <v>175</v>
      </c>
      <c r="J161" s="221" t="s">
        <v>175</v>
      </c>
      <c r="K161" s="221"/>
      <c r="L161" s="221" t="s">
        <v>175</v>
      </c>
      <c r="M161" s="221" t="s">
        <v>175</v>
      </c>
      <c r="N161" s="221" t="s">
        <v>175</v>
      </c>
      <c r="O161" s="221">
        <v>2</v>
      </c>
      <c r="P161" s="221" t="s">
        <v>175</v>
      </c>
      <c r="Q161" s="221">
        <v>2</v>
      </c>
      <c r="R161" s="221" t="s">
        <v>175</v>
      </c>
      <c r="S161" s="221" t="s">
        <v>175</v>
      </c>
      <c r="T161" s="221" t="s">
        <v>175</v>
      </c>
      <c r="U161" s="221" t="s">
        <v>175</v>
      </c>
      <c r="V161" s="221" t="s">
        <v>175</v>
      </c>
      <c r="W161" s="221"/>
      <c r="X161" s="221" t="s">
        <v>175</v>
      </c>
      <c r="Y161" s="221" t="s">
        <v>175</v>
      </c>
      <c r="Z161" s="221" t="s">
        <v>175</v>
      </c>
      <c r="AA161" s="221" t="s">
        <v>175</v>
      </c>
      <c r="AB161" s="221" t="s">
        <v>175</v>
      </c>
      <c r="AC161" s="221" t="s">
        <v>175</v>
      </c>
      <c r="AD161" s="221" t="s">
        <v>175</v>
      </c>
      <c r="AE161" s="221"/>
      <c r="AF161" s="221" t="s">
        <v>175</v>
      </c>
      <c r="AG161" s="221" t="s">
        <v>175</v>
      </c>
      <c r="AH161" s="221" t="s">
        <v>175</v>
      </c>
      <c r="AI161" s="221" t="s">
        <v>175</v>
      </c>
      <c r="AJ161" s="221"/>
      <c r="AK161" s="221">
        <v>1</v>
      </c>
      <c r="AL161" s="221" t="s">
        <v>175</v>
      </c>
      <c r="AM161" s="221">
        <v>6</v>
      </c>
      <c r="AN161" s="221" t="s">
        <v>175</v>
      </c>
      <c r="AO161" s="221" t="s">
        <v>175</v>
      </c>
      <c r="AP161" s="221">
        <v>1</v>
      </c>
      <c r="AQ161" s="221" t="s">
        <v>175</v>
      </c>
      <c r="AR161" s="221" t="s">
        <v>175</v>
      </c>
      <c r="AS161" s="221" t="s">
        <v>175</v>
      </c>
      <c r="AT161" s="221" t="s">
        <v>175</v>
      </c>
      <c r="AU161" s="221"/>
      <c r="AV161" s="221"/>
      <c r="AW161" s="221" t="s">
        <v>175</v>
      </c>
      <c r="AX161" s="221" t="s">
        <v>175</v>
      </c>
      <c r="AY161" s="221">
        <v>35</v>
      </c>
      <c r="AZ161" s="221" t="s">
        <v>175</v>
      </c>
      <c r="BA161" s="221" t="s">
        <v>175</v>
      </c>
      <c r="BB161" s="221"/>
      <c r="BC161" s="221"/>
      <c r="BD161" s="221" t="s">
        <v>175</v>
      </c>
      <c r="BE161" s="221" t="s">
        <v>175</v>
      </c>
      <c r="BF161" s="221" t="s">
        <v>175</v>
      </c>
      <c r="BG161" s="221" t="s">
        <v>175</v>
      </c>
      <c r="BH161" s="221" t="s">
        <v>175</v>
      </c>
      <c r="BI161" s="221" t="s">
        <v>175</v>
      </c>
      <c r="BJ161" s="221" t="s">
        <v>175</v>
      </c>
      <c r="BK161" s="221" t="s">
        <v>175</v>
      </c>
      <c r="BL161" s="221">
        <v>1</v>
      </c>
      <c r="BM161" s="221"/>
      <c r="BN161" s="221" t="s">
        <v>175</v>
      </c>
      <c r="BO161" s="221" t="s">
        <v>175</v>
      </c>
      <c r="BP161" s="221" t="s">
        <v>175</v>
      </c>
      <c r="BQ161" s="221"/>
      <c r="BR161" s="221" t="s">
        <v>175</v>
      </c>
      <c r="BS161" s="221" t="s">
        <v>175</v>
      </c>
      <c r="BT161" s="221">
        <v>2</v>
      </c>
      <c r="BU161" s="221" t="s">
        <v>175</v>
      </c>
      <c r="BV161" s="221" t="s">
        <v>175</v>
      </c>
      <c r="BW161" s="221"/>
      <c r="BX161" s="222" t="s">
        <v>175</v>
      </c>
      <c r="BY161" s="221" t="s">
        <v>175</v>
      </c>
      <c r="BZ161" s="221">
        <v>11</v>
      </c>
      <c r="CA161" s="180">
        <f t="shared" si="5"/>
        <v>61</v>
      </c>
    </row>
    <row r="162" spans="1:79" ht="15.65" customHeight="1" x14ac:dyDescent="0.25">
      <c r="A162" s="138"/>
      <c r="B162" s="11"/>
      <c r="C162" s="466"/>
      <c r="D162" s="216" t="s">
        <v>175</v>
      </c>
      <c r="E162" s="217" t="s">
        <v>175</v>
      </c>
      <c r="F162" s="217" t="s">
        <v>175</v>
      </c>
      <c r="G162" s="217"/>
      <c r="H162" s="217"/>
      <c r="I162" s="217" t="s">
        <v>175</v>
      </c>
      <c r="J162" s="217" t="s">
        <v>175</v>
      </c>
      <c r="K162" s="217"/>
      <c r="L162" s="217" t="s">
        <v>175</v>
      </c>
      <c r="M162" s="217" t="s">
        <v>175</v>
      </c>
      <c r="N162" s="217" t="s">
        <v>175</v>
      </c>
      <c r="O162" s="217">
        <v>1</v>
      </c>
      <c r="P162" s="217" t="s">
        <v>175</v>
      </c>
      <c r="Q162" s="217" t="s">
        <v>175</v>
      </c>
      <c r="R162" s="217" t="s">
        <v>175</v>
      </c>
      <c r="S162" s="217" t="s">
        <v>175</v>
      </c>
      <c r="T162" s="217" t="s">
        <v>175</v>
      </c>
      <c r="U162" s="217" t="s">
        <v>175</v>
      </c>
      <c r="V162" s="217" t="s">
        <v>175</v>
      </c>
      <c r="W162" s="217"/>
      <c r="X162" s="217" t="s">
        <v>175</v>
      </c>
      <c r="Y162" s="217" t="s">
        <v>175</v>
      </c>
      <c r="Z162" s="217" t="s">
        <v>175</v>
      </c>
      <c r="AA162" s="217" t="s">
        <v>175</v>
      </c>
      <c r="AB162" s="217" t="s">
        <v>175</v>
      </c>
      <c r="AC162" s="217" t="s">
        <v>175</v>
      </c>
      <c r="AD162" s="217" t="s">
        <v>175</v>
      </c>
      <c r="AE162" s="217"/>
      <c r="AF162" s="217" t="s">
        <v>175</v>
      </c>
      <c r="AG162" s="217" t="s">
        <v>175</v>
      </c>
      <c r="AH162" s="217" t="s">
        <v>175</v>
      </c>
      <c r="AI162" s="217" t="s">
        <v>175</v>
      </c>
      <c r="AJ162" s="217"/>
      <c r="AK162" s="217" t="s">
        <v>175</v>
      </c>
      <c r="AL162" s="217" t="s">
        <v>175</v>
      </c>
      <c r="AM162" s="217">
        <v>1</v>
      </c>
      <c r="AN162" s="217" t="s">
        <v>175</v>
      </c>
      <c r="AO162" s="217" t="s">
        <v>175</v>
      </c>
      <c r="AP162" s="217" t="s">
        <v>175</v>
      </c>
      <c r="AQ162" s="217" t="s">
        <v>175</v>
      </c>
      <c r="AR162" s="217" t="s">
        <v>175</v>
      </c>
      <c r="AS162" s="217" t="s">
        <v>175</v>
      </c>
      <c r="AT162" s="217" t="s">
        <v>175</v>
      </c>
      <c r="AU162" s="217"/>
      <c r="AV162" s="217"/>
      <c r="AW162" s="217" t="s">
        <v>175</v>
      </c>
      <c r="AX162" s="217" t="s">
        <v>175</v>
      </c>
      <c r="AY162" s="217">
        <v>1</v>
      </c>
      <c r="AZ162" s="217" t="s">
        <v>175</v>
      </c>
      <c r="BA162" s="217" t="s">
        <v>175</v>
      </c>
      <c r="BB162" s="217"/>
      <c r="BC162" s="217"/>
      <c r="BD162" s="217" t="s">
        <v>175</v>
      </c>
      <c r="BE162" s="217" t="s">
        <v>175</v>
      </c>
      <c r="BF162" s="217" t="s">
        <v>175</v>
      </c>
      <c r="BG162" s="217" t="s">
        <v>175</v>
      </c>
      <c r="BH162" s="217" t="s">
        <v>175</v>
      </c>
      <c r="BI162" s="217" t="s">
        <v>175</v>
      </c>
      <c r="BJ162" s="217" t="s">
        <v>175</v>
      </c>
      <c r="BK162" s="217" t="s">
        <v>175</v>
      </c>
      <c r="BL162" s="217" t="s">
        <v>175</v>
      </c>
      <c r="BM162" s="217"/>
      <c r="BN162" s="217" t="s">
        <v>175</v>
      </c>
      <c r="BO162" s="217" t="s">
        <v>175</v>
      </c>
      <c r="BP162" s="217" t="s">
        <v>175</v>
      </c>
      <c r="BQ162" s="217"/>
      <c r="BR162" s="217" t="s">
        <v>175</v>
      </c>
      <c r="BS162" s="217" t="s">
        <v>175</v>
      </c>
      <c r="BT162" s="217" t="s">
        <v>175</v>
      </c>
      <c r="BU162" s="217" t="s">
        <v>175</v>
      </c>
      <c r="BV162" s="217" t="s">
        <v>175</v>
      </c>
      <c r="BW162" s="164"/>
      <c r="BX162" s="218" t="s">
        <v>175</v>
      </c>
      <c r="BY162" s="217" t="s">
        <v>175</v>
      </c>
      <c r="BZ162" s="217" t="s">
        <v>175</v>
      </c>
      <c r="CA162" s="219">
        <f t="shared" si="5"/>
        <v>3</v>
      </c>
    </row>
    <row r="163" spans="1:79" ht="15.65" customHeight="1" x14ac:dyDescent="0.25">
      <c r="A163" s="137">
        <v>74</v>
      </c>
      <c r="B163" s="10" t="s">
        <v>167</v>
      </c>
      <c r="C163" s="464" t="s">
        <v>168</v>
      </c>
      <c r="D163" s="220">
        <v>15</v>
      </c>
      <c r="E163" s="221" t="s">
        <v>175</v>
      </c>
      <c r="F163" s="221">
        <v>8</v>
      </c>
      <c r="G163" s="221"/>
      <c r="H163" s="221"/>
      <c r="I163" s="221" t="s">
        <v>175</v>
      </c>
      <c r="J163" s="221" t="s">
        <v>175</v>
      </c>
      <c r="K163" s="221"/>
      <c r="L163" s="221">
        <v>1</v>
      </c>
      <c r="M163" s="221" t="s">
        <v>175</v>
      </c>
      <c r="N163" s="221" t="s">
        <v>175</v>
      </c>
      <c r="O163" s="221" t="s">
        <v>175</v>
      </c>
      <c r="P163" s="221">
        <v>1</v>
      </c>
      <c r="Q163" s="221">
        <v>11</v>
      </c>
      <c r="R163" s="221" t="s">
        <v>175</v>
      </c>
      <c r="S163" s="221" t="s">
        <v>175</v>
      </c>
      <c r="T163" s="221" t="s">
        <v>175</v>
      </c>
      <c r="U163" s="221">
        <v>2</v>
      </c>
      <c r="V163" s="221" t="s">
        <v>175</v>
      </c>
      <c r="W163" s="221"/>
      <c r="X163" s="221" t="s">
        <v>175</v>
      </c>
      <c r="Y163" s="221" t="s">
        <v>175</v>
      </c>
      <c r="Z163" s="221" t="s">
        <v>175</v>
      </c>
      <c r="AA163" s="221">
        <v>2</v>
      </c>
      <c r="AB163" s="221" t="s">
        <v>175</v>
      </c>
      <c r="AC163" s="221">
        <v>14</v>
      </c>
      <c r="AD163" s="221" t="s">
        <v>175</v>
      </c>
      <c r="AE163" s="221"/>
      <c r="AF163" s="221" t="s">
        <v>175</v>
      </c>
      <c r="AG163" s="221" t="s">
        <v>175</v>
      </c>
      <c r="AH163" s="221" t="s">
        <v>175</v>
      </c>
      <c r="AI163" s="221">
        <v>3</v>
      </c>
      <c r="AJ163" s="221"/>
      <c r="AK163" s="221">
        <v>3</v>
      </c>
      <c r="AL163" s="221" t="s">
        <v>175</v>
      </c>
      <c r="AM163" s="221">
        <v>4</v>
      </c>
      <c r="AN163" s="221" t="s">
        <v>175</v>
      </c>
      <c r="AO163" s="221" t="s">
        <v>175</v>
      </c>
      <c r="AP163" s="221" t="s">
        <v>175</v>
      </c>
      <c r="AQ163" s="221" t="s">
        <v>175</v>
      </c>
      <c r="AR163" s="221" t="s">
        <v>175</v>
      </c>
      <c r="AS163" s="221" t="s">
        <v>175</v>
      </c>
      <c r="AT163" s="221" t="s">
        <v>175</v>
      </c>
      <c r="AU163" s="221"/>
      <c r="AV163" s="221"/>
      <c r="AW163" s="221">
        <v>2</v>
      </c>
      <c r="AX163" s="221" t="s">
        <v>175</v>
      </c>
      <c r="AY163" s="221">
        <v>33</v>
      </c>
      <c r="AZ163" s="221" t="s">
        <v>175</v>
      </c>
      <c r="BA163" s="221">
        <v>3</v>
      </c>
      <c r="BB163" s="221"/>
      <c r="BC163" s="221"/>
      <c r="BD163" s="221" t="s">
        <v>175</v>
      </c>
      <c r="BE163" s="221" t="s">
        <v>175</v>
      </c>
      <c r="BF163" s="221" t="s">
        <v>175</v>
      </c>
      <c r="BG163" s="221" t="s">
        <v>175</v>
      </c>
      <c r="BH163" s="221" t="s">
        <v>175</v>
      </c>
      <c r="BI163" s="221" t="s">
        <v>175</v>
      </c>
      <c r="BJ163" s="221" t="s">
        <v>175</v>
      </c>
      <c r="BK163" s="221" t="s">
        <v>175</v>
      </c>
      <c r="BL163" s="221" t="s">
        <v>175</v>
      </c>
      <c r="BM163" s="221"/>
      <c r="BN163" s="221" t="s">
        <v>175</v>
      </c>
      <c r="BO163" s="221" t="s">
        <v>175</v>
      </c>
      <c r="BP163" s="221" t="s">
        <v>175</v>
      </c>
      <c r="BQ163" s="221"/>
      <c r="BR163" s="221" t="s">
        <v>175</v>
      </c>
      <c r="BS163" s="221" t="s">
        <v>175</v>
      </c>
      <c r="BT163" s="221">
        <v>133</v>
      </c>
      <c r="BU163" s="221" t="s">
        <v>175</v>
      </c>
      <c r="BV163" s="221" t="s">
        <v>175</v>
      </c>
      <c r="BW163" s="221"/>
      <c r="BX163" s="223" t="s">
        <v>175</v>
      </c>
      <c r="BY163" s="222" t="s">
        <v>175</v>
      </c>
      <c r="BZ163" s="221">
        <v>1</v>
      </c>
      <c r="CA163" s="180">
        <f t="shared" si="5"/>
        <v>236</v>
      </c>
    </row>
    <row r="164" spans="1:79" ht="15.65" customHeight="1" x14ac:dyDescent="0.25">
      <c r="A164" s="138"/>
      <c r="B164" s="14"/>
      <c r="C164" s="465" t="s">
        <v>308</v>
      </c>
      <c r="D164" s="238" t="s">
        <v>175</v>
      </c>
      <c r="E164" s="240" t="s">
        <v>175</v>
      </c>
      <c r="F164" s="240">
        <v>24</v>
      </c>
      <c r="G164" s="240"/>
      <c r="H164" s="240"/>
      <c r="I164" s="240" t="s">
        <v>175</v>
      </c>
      <c r="J164" s="240">
        <v>1</v>
      </c>
      <c r="K164" s="240"/>
      <c r="L164" s="240">
        <v>1</v>
      </c>
      <c r="M164" s="240" t="s">
        <v>175</v>
      </c>
      <c r="N164" s="240">
        <v>1</v>
      </c>
      <c r="O164" s="240">
        <v>5</v>
      </c>
      <c r="P164" s="240">
        <v>1</v>
      </c>
      <c r="Q164" s="240" t="s">
        <v>175</v>
      </c>
      <c r="R164" s="240" t="s">
        <v>175</v>
      </c>
      <c r="S164" s="240" t="s">
        <v>175</v>
      </c>
      <c r="T164" s="240" t="s">
        <v>175</v>
      </c>
      <c r="U164" s="240">
        <v>2</v>
      </c>
      <c r="V164" s="240">
        <v>1</v>
      </c>
      <c r="W164" s="240"/>
      <c r="X164" s="240" t="s">
        <v>175</v>
      </c>
      <c r="Y164" s="240" t="s">
        <v>175</v>
      </c>
      <c r="Z164" s="240" t="s">
        <v>175</v>
      </c>
      <c r="AA164" s="240">
        <v>11</v>
      </c>
      <c r="AB164" s="240" t="s">
        <v>175</v>
      </c>
      <c r="AC164" s="240">
        <v>17</v>
      </c>
      <c r="AD164" s="240">
        <v>3</v>
      </c>
      <c r="AE164" s="240"/>
      <c r="AF164" s="240" t="s">
        <v>175</v>
      </c>
      <c r="AG164" s="240" t="s">
        <v>175</v>
      </c>
      <c r="AH164" s="240" t="s">
        <v>175</v>
      </c>
      <c r="AI164" s="240">
        <v>6</v>
      </c>
      <c r="AJ164" s="240"/>
      <c r="AK164" s="240">
        <v>3</v>
      </c>
      <c r="AL164" s="240" t="s">
        <v>175</v>
      </c>
      <c r="AM164" s="240">
        <v>13</v>
      </c>
      <c r="AN164" s="240" t="s">
        <v>175</v>
      </c>
      <c r="AO164" s="240" t="s">
        <v>175</v>
      </c>
      <c r="AP164" s="240" t="s">
        <v>175</v>
      </c>
      <c r="AQ164" s="240" t="s">
        <v>175</v>
      </c>
      <c r="AR164" s="240" t="s">
        <v>175</v>
      </c>
      <c r="AS164" s="240" t="s">
        <v>175</v>
      </c>
      <c r="AT164" s="240" t="s">
        <v>175</v>
      </c>
      <c r="AU164" s="240"/>
      <c r="AV164" s="240"/>
      <c r="AW164" s="240" t="s">
        <v>175</v>
      </c>
      <c r="AX164" s="240" t="s">
        <v>175</v>
      </c>
      <c r="AY164" s="240">
        <v>21</v>
      </c>
      <c r="AZ164" s="240" t="s">
        <v>175</v>
      </c>
      <c r="BA164" s="240">
        <v>10</v>
      </c>
      <c r="BB164" s="240"/>
      <c r="BC164" s="240"/>
      <c r="BD164" s="240" t="s">
        <v>175</v>
      </c>
      <c r="BE164" s="240" t="s">
        <v>175</v>
      </c>
      <c r="BF164" s="240" t="s">
        <v>175</v>
      </c>
      <c r="BG164" s="240" t="s">
        <v>175</v>
      </c>
      <c r="BH164" s="240" t="s">
        <v>175</v>
      </c>
      <c r="BI164" s="240" t="s">
        <v>175</v>
      </c>
      <c r="BJ164" s="240" t="s">
        <v>175</v>
      </c>
      <c r="BK164" s="240" t="s">
        <v>175</v>
      </c>
      <c r="BL164" s="240" t="s">
        <v>175</v>
      </c>
      <c r="BM164" s="240"/>
      <c r="BN164" s="240" t="s">
        <v>175</v>
      </c>
      <c r="BO164" s="240" t="s">
        <v>175</v>
      </c>
      <c r="BP164" s="240" t="s">
        <v>175</v>
      </c>
      <c r="BQ164" s="240"/>
      <c r="BR164" s="240" t="s">
        <v>175</v>
      </c>
      <c r="BS164" s="240" t="s">
        <v>175</v>
      </c>
      <c r="BT164" s="240">
        <v>61</v>
      </c>
      <c r="BU164" s="240" t="s">
        <v>175</v>
      </c>
      <c r="BV164" s="240" t="s">
        <v>175</v>
      </c>
      <c r="BW164" s="240"/>
      <c r="BX164" s="240" t="s">
        <v>175</v>
      </c>
      <c r="BY164" s="239" t="s">
        <v>175</v>
      </c>
      <c r="BZ164" s="240" t="s">
        <v>175</v>
      </c>
      <c r="CA164" s="243">
        <f t="shared" si="5"/>
        <v>181</v>
      </c>
    </row>
    <row r="165" spans="1:79" ht="17.5" customHeight="1" x14ac:dyDescent="0.25">
      <c r="A165" s="224"/>
      <c r="B165" s="225"/>
      <c r="C165" s="226" t="s">
        <v>309</v>
      </c>
      <c r="D165" s="258"/>
      <c r="E165" s="259"/>
      <c r="F165" s="259"/>
      <c r="G165" s="259"/>
      <c r="H165" s="259"/>
      <c r="I165" s="259"/>
      <c r="J165" s="259"/>
      <c r="K165" s="259"/>
      <c r="L165" s="259"/>
      <c r="M165" s="259"/>
      <c r="N165" s="259"/>
      <c r="O165" s="259"/>
      <c r="P165" s="259"/>
      <c r="Q165" s="259"/>
      <c r="R165" s="259"/>
      <c r="S165" s="259"/>
      <c r="T165" s="259"/>
      <c r="U165" s="259"/>
      <c r="V165" s="259"/>
      <c r="W165" s="259"/>
      <c r="X165" s="259"/>
      <c r="Y165" s="259"/>
      <c r="Z165" s="259"/>
      <c r="AA165" s="259"/>
      <c r="AB165" s="259"/>
      <c r="AC165" s="259"/>
      <c r="AD165" s="259"/>
      <c r="AE165" s="259"/>
      <c r="AF165" s="259"/>
      <c r="AG165" s="259"/>
      <c r="AH165" s="259"/>
      <c r="AI165" s="259"/>
      <c r="AJ165" s="259"/>
      <c r="AK165" s="259"/>
      <c r="AL165" s="259"/>
      <c r="AM165" s="259"/>
      <c r="AN165" s="259"/>
      <c r="AO165" s="259"/>
      <c r="AP165" s="259"/>
      <c r="AQ165" s="259"/>
      <c r="AR165" s="259"/>
      <c r="AS165" s="259"/>
      <c r="AT165" s="259"/>
      <c r="AU165" s="259"/>
      <c r="AV165" s="259"/>
      <c r="AW165" s="259"/>
      <c r="AX165" s="259"/>
      <c r="AY165" s="259"/>
      <c r="AZ165" s="259"/>
      <c r="BA165" s="259"/>
      <c r="BB165" s="259"/>
      <c r="BC165" s="259"/>
      <c r="BD165" s="259"/>
      <c r="BE165" s="259"/>
      <c r="BF165" s="259"/>
      <c r="BG165" s="259"/>
      <c r="BH165" s="259"/>
      <c r="BI165" s="259"/>
      <c r="BJ165" s="259"/>
      <c r="BK165" s="259"/>
      <c r="BL165" s="259"/>
      <c r="BM165" s="259"/>
      <c r="BN165" s="259"/>
      <c r="BO165" s="259"/>
      <c r="BP165" s="259"/>
      <c r="BQ165" s="259"/>
      <c r="BR165" s="259"/>
      <c r="BS165" s="259"/>
      <c r="BT165" s="259"/>
      <c r="BU165" s="259"/>
      <c r="BV165" s="259"/>
      <c r="BW165" s="259"/>
      <c r="BX165" s="259"/>
      <c r="BY165" s="259"/>
      <c r="BZ165" s="259"/>
      <c r="CA165" s="260"/>
    </row>
    <row r="166" spans="1:79" ht="13" customHeight="1" x14ac:dyDescent="0.25">
      <c r="A166" s="228"/>
      <c r="B166" s="497"/>
      <c r="C166" s="498" t="s">
        <v>310</v>
      </c>
      <c r="D166" s="227">
        <v>48</v>
      </c>
      <c r="E166" s="227">
        <v>39</v>
      </c>
      <c r="F166" s="227">
        <v>176</v>
      </c>
      <c r="G166" s="227">
        <v>0</v>
      </c>
      <c r="H166" s="227">
        <v>0</v>
      </c>
      <c r="I166" s="227">
        <v>31</v>
      </c>
      <c r="J166" s="227">
        <v>10</v>
      </c>
      <c r="K166" s="227">
        <v>0</v>
      </c>
      <c r="L166" s="227">
        <v>60</v>
      </c>
      <c r="M166" s="227">
        <v>1</v>
      </c>
      <c r="N166" s="227">
        <v>60</v>
      </c>
      <c r="O166" s="227">
        <v>543</v>
      </c>
      <c r="P166" s="227">
        <v>5</v>
      </c>
      <c r="Q166" s="227">
        <v>33</v>
      </c>
      <c r="R166" s="227">
        <v>7</v>
      </c>
      <c r="S166" s="227">
        <v>2</v>
      </c>
      <c r="T166" s="227">
        <v>20</v>
      </c>
      <c r="U166" s="227">
        <v>495</v>
      </c>
      <c r="V166" s="227">
        <v>70</v>
      </c>
      <c r="W166" s="227">
        <v>0</v>
      </c>
      <c r="X166" s="227">
        <v>4</v>
      </c>
      <c r="Y166" s="227">
        <v>0</v>
      </c>
      <c r="Z166" s="227">
        <v>0</v>
      </c>
      <c r="AA166" s="227">
        <v>125</v>
      </c>
      <c r="AB166" s="227">
        <v>1</v>
      </c>
      <c r="AC166" s="227">
        <v>384</v>
      </c>
      <c r="AD166" s="227">
        <v>129</v>
      </c>
      <c r="AE166" s="227">
        <v>0</v>
      </c>
      <c r="AF166" s="227">
        <v>5</v>
      </c>
      <c r="AG166" s="227">
        <v>6</v>
      </c>
      <c r="AH166" s="227">
        <v>3</v>
      </c>
      <c r="AI166" s="227">
        <v>102</v>
      </c>
      <c r="AJ166" s="227">
        <v>0</v>
      </c>
      <c r="AK166" s="227">
        <v>113</v>
      </c>
      <c r="AL166" s="227">
        <v>0</v>
      </c>
      <c r="AM166" s="227">
        <v>203</v>
      </c>
      <c r="AN166" s="227">
        <v>0</v>
      </c>
      <c r="AO166" s="227">
        <v>0</v>
      </c>
      <c r="AP166" s="227">
        <v>17</v>
      </c>
      <c r="AQ166" s="227">
        <v>0</v>
      </c>
      <c r="AR166" s="227">
        <v>1</v>
      </c>
      <c r="AS166" s="227">
        <v>8</v>
      </c>
      <c r="AT166" s="227">
        <v>3</v>
      </c>
      <c r="AU166" s="227">
        <v>0</v>
      </c>
      <c r="AV166" s="227">
        <v>0</v>
      </c>
      <c r="AW166" s="227">
        <v>15</v>
      </c>
      <c r="AX166" s="227">
        <v>0</v>
      </c>
      <c r="AY166" s="227">
        <v>1502</v>
      </c>
      <c r="AZ166" s="227">
        <v>4</v>
      </c>
      <c r="BA166" s="227">
        <v>65</v>
      </c>
      <c r="BB166" s="227">
        <v>0</v>
      </c>
      <c r="BC166" s="227">
        <v>0</v>
      </c>
      <c r="BD166" s="227">
        <v>3</v>
      </c>
      <c r="BE166" s="227">
        <v>18</v>
      </c>
      <c r="BF166" s="227">
        <v>0</v>
      </c>
      <c r="BG166" s="227">
        <v>8</v>
      </c>
      <c r="BH166" s="227">
        <v>28</v>
      </c>
      <c r="BI166" s="227">
        <v>15</v>
      </c>
      <c r="BJ166" s="227">
        <v>7</v>
      </c>
      <c r="BK166" s="227">
        <v>4</v>
      </c>
      <c r="BL166" s="227">
        <v>2</v>
      </c>
      <c r="BM166" s="227">
        <v>0</v>
      </c>
      <c r="BN166" s="227">
        <v>2</v>
      </c>
      <c r="BO166" s="227">
        <v>0</v>
      </c>
      <c r="BP166" s="227">
        <v>12</v>
      </c>
      <c r="BQ166" s="227">
        <v>0</v>
      </c>
      <c r="BR166" s="227">
        <v>0</v>
      </c>
      <c r="BS166" s="227">
        <v>1</v>
      </c>
      <c r="BT166" s="227">
        <v>1458</v>
      </c>
      <c r="BU166" s="227">
        <v>3</v>
      </c>
      <c r="BV166" s="227">
        <v>0</v>
      </c>
      <c r="BW166" s="227">
        <v>0</v>
      </c>
      <c r="BX166" s="227">
        <v>3</v>
      </c>
      <c r="BY166" s="227">
        <v>42</v>
      </c>
      <c r="BZ166" s="227">
        <v>67</v>
      </c>
      <c r="CA166" s="499">
        <f>SUM(D166:BZ166)</f>
        <v>5963</v>
      </c>
    </row>
    <row r="167" spans="1:79" s="308" customFormat="1" ht="13" customHeight="1" x14ac:dyDescent="0.25">
      <c r="A167" s="307"/>
      <c r="B167" s="500"/>
      <c r="C167" s="229" t="s">
        <v>210</v>
      </c>
      <c r="D167" s="230">
        <v>39</v>
      </c>
      <c r="E167" s="230">
        <v>15</v>
      </c>
      <c r="F167" s="230">
        <v>185</v>
      </c>
      <c r="G167" s="230">
        <v>0</v>
      </c>
      <c r="H167" s="230">
        <v>0</v>
      </c>
      <c r="I167" s="230">
        <v>28</v>
      </c>
      <c r="J167" s="230">
        <v>4</v>
      </c>
      <c r="K167" s="230">
        <v>0</v>
      </c>
      <c r="L167" s="230">
        <v>17</v>
      </c>
      <c r="M167" s="230">
        <v>0</v>
      </c>
      <c r="N167" s="230">
        <v>64</v>
      </c>
      <c r="O167" s="230">
        <v>266</v>
      </c>
      <c r="P167" s="230">
        <v>12</v>
      </c>
      <c r="Q167" s="230">
        <v>11</v>
      </c>
      <c r="R167" s="230">
        <v>10</v>
      </c>
      <c r="S167" s="230">
        <v>9</v>
      </c>
      <c r="T167" s="230">
        <v>13</v>
      </c>
      <c r="U167" s="230">
        <v>309</v>
      </c>
      <c r="V167" s="230">
        <v>75</v>
      </c>
      <c r="W167" s="230">
        <v>0</v>
      </c>
      <c r="X167" s="230">
        <v>0</v>
      </c>
      <c r="Y167" s="230">
        <v>0</v>
      </c>
      <c r="Z167" s="230">
        <v>0</v>
      </c>
      <c r="AA167" s="230">
        <v>113</v>
      </c>
      <c r="AB167" s="230">
        <v>1</v>
      </c>
      <c r="AC167" s="230">
        <v>380</v>
      </c>
      <c r="AD167" s="230">
        <v>113</v>
      </c>
      <c r="AE167" s="230">
        <v>0</v>
      </c>
      <c r="AF167" s="230">
        <v>1</v>
      </c>
      <c r="AG167" s="230">
        <v>1</v>
      </c>
      <c r="AH167" s="230">
        <v>5</v>
      </c>
      <c r="AI167" s="230">
        <v>106</v>
      </c>
      <c r="AJ167" s="230">
        <v>0</v>
      </c>
      <c r="AK167" s="230">
        <v>98</v>
      </c>
      <c r="AL167" s="230">
        <v>0</v>
      </c>
      <c r="AM167" s="230">
        <v>150</v>
      </c>
      <c r="AN167" s="230">
        <v>4</v>
      </c>
      <c r="AO167" s="230">
        <v>0</v>
      </c>
      <c r="AP167" s="230">
        <v>8</v>
      </c>
      <c r="AQ167" s="230">
        <v>0</v>
      </c>
      <c r="AR167" s="230">
        <v>1</v>
      </c>
      <c r="AS167" s="230">
        <v>0</v>
      </c>
      <c r="AT167" s="230">
        <v>5</v>
      </c>
      <c r="AU167" s="230">
        <v>0</v>
      </c>
      <c r="AV167" s="230">
        <v>0</v>
      </c>
      <c r="AW167" s="230">
        <v>6</v>
      </c>
      <c r="AX167" s="230">
        <v>0</v>
      </c>
      <c r="AY167" s="230">
        <v>1147</v>
      </c>
      <c r="AZ167" s="230">
        <v>4</v>
      </c>
      <c r="BA167" s="230">
        <v>59</v>
      </c>
      <c r="BB167" s="230">
        <v>0</v>
      </c>
      <c r="BC167" s="230">
        <v>0</v>
      </c>
      <c r="BD167" s="230">
        <v>2</v>
      </c>
      <c r="BE167" s="230">
        <v>13</v>
      </c>
      <c r="BF167" s="230">
        <v>0</v>
      </c>
      <c r="BG167" s="230">
        <v>1</v>
      </c>
      <c r="BH167" s="230">
        <v>1</v>
      </c>
      <c r="BI167" s="230">
        <v>43</v>
      </c>
      <c r="BJ167" s="230">
        <v>1</v>
      </c>
      <c r="BK167" s="230">
        <v>5</v>
      </c>
      <c r="BL167" s="230">
        <v>0</v>
      </c>
      <c r="BM167" s="230">
        <v>0</v>
      </c>
      <c r="BN167" s="230">
        <v>5</v>
      </c>
      <c r="BO167" s="230">
        <v>0</v>
      </c>
      <c r="BP167" s="230">
        <v>12</v>
      </c>
      <c r="BQ167" s="230">
        <v>0</v>
      </c>
      <c r="BR167" s="230">
        <v>0</v>
      </c>
      <c r="BS167" s="230">
        <v>1</v>
      </c>
      <c r="BT167" s="230">
        <v>948</v>
      </c>
      <c r="BU167" s="230">
        <v>1</v>
      </c>
      <c r="BV167" s="230">
        <v>0</v>
      </c>
      <c r="BW167" s="230">
        <v>0</v>
      </c>
      <c r="BX167" s="230">
        <v>0</v>
      </c>
      <c r="BY167" s="230">
        <v>44</v>
      </c>
      <c r="BZ167" s="230">
        <v>50</v>
      </c>
      <c r="CA167" s="501">
        <f>SUM(D167:BZ167)</f>
        <v>4386</v>
      </c>
    </row>
    <row r="168" spans="1:79" ht="11.15" customHeight="1" x14ac:dyDescent="0.25">
      <c r="A168" s="231"/>
      <c r="B168" s="527"/>
      <c r="C168" s="528"/>
      <c r="D168" s="257"/>
      <c r="E168" s="257"/>
      <c r="F168" s="257"/>
      <c r="G168" s="257"/>
      <c r="H168" s="257"/>
      <c r="I168" s="257"/>
      <c r="J168" s="257"/>
      <c r="K168" s="257"/>
      <c r="L168" s="257"/>
      <c r="M168" s="257"/>
      <c r="N168" s="257"/>
      <c r="O168" s="257"/>
      <c r="P168" s="257"/>
      <c r="Q168" s="257"/>
      <c r="R168" s="257"/>
      <c r="S168" s="257"/>
      <c r="T168" s="257"/>
      <c r="U168" s="257"/>
      <c r="V168" s="257"/>
      <c r="W168" s="257"/>
      <c r="X168" s="257"/>
      <c r="Y168" s="257"/>
      <c r="Z168" s="257"/>
      <c r="AA168" s="257"/>
      <c r="AB168" s="257"/>
      <c r="AC168" s="257"/>
      <c r="AD168" s="257"/>
      <c r="AE168" s="257"/>
      <c r="AF168" s="257"/>
      <c r="AG168" s="257"/>
      <c r="AH168" s="257"/>
      <c r="AI168" s="257"/>
      <c r="AJ168" s="257"/>
      <c r="AK168" s="257"/>
      <c r="AL168" s="257"/>
      <c r="AM168" s="257"/>
      <c r="AN168" s="257"/>
      <c r="AO168" s="257"/>
      <c r="AP168" s="257"/>
      <c r="AQ168" s="257"/>
      <c r="AR168" s="257"/>
      <c r="AS168" s="257"/>
      <c r="AT168" s="257"/>
      <c r="AU168" s="257"/>
      <c r="AV168" s="257"/>
      <c r="AW168" s="257"/>
      <c r="AX168" s="257"/>
      <c r="AY168" s="257"/>
      <c r="AZ168" s="257"/>
      <c r="BA168" s="257"/>
      <c r="BB168" s="257"/>
      <c r="BC168" s="257"/>
      <c r="BD168" s="257"/>
      <c r="BE168" s="257"/>
      <c r="BF168" s="257"/>
      <c r="BG168" s="257"/>
      <c r="BH168" s="257"/>
      <c r="BI168" s="257"/>
      <c r="BJ168" s="257"/>
      <c r="BK168" s="257"/>
      <c r="BL168" s="257"/>
      <c r="BM168" s="257"/>
      <c r="BN168" s="257"/>
      <c r="BO168" s="257"/>
      <c r="BP168" s="257"/>
      <c r="BQ168" s="257"/>
      <c r="BR168" s="257"/>
      <c r="BS168" s="257"/>
      <c r="BT168" s="257"/>
      <c r="BU168" s="257"/>
      <c r="BV168" s="257"/>
      <c r="BW168" s="257"/>
      <c r="BX168" s="257"/>
      <c r="BY168" s="257"/>
      <c r="BZ168" s="257"/>
      <c r="CA168" s="257"/>
    </row>
    <row r="169" spans="1:79" ht="15" customHeight="1" x14ac:dyDescent="0.25">
      <c r="A169" s="232"/>
      <c r="B169" s="233" t="s">
        <v>133</v>
      </c>
      <c r="C169" s="234" t="s">
        <v>311</v>
      </c>
      <c r="D169" s="158" t="s">
        <v>175</v>
      </c>
      <c r="E169" s="186">
        <v>21</v>
      </c>
      <c r="F169" s="159" t="s">
        <v>175</v>
      </c>
      <c r="G169" s="159"/>
      <c r="H169" s="159"/>
      <c r="I169" s="161">
        <v>34</v>
      </c>
      <c r="J169" s="161" t="s">
        <v>175</v>
      </c>
      <c r="K169" s="159"/>
      <c r="L169" s="159" t="s">
        <v>175</v>
      </c>
      <c r="M169" s="159" t="s">
        <v>175</v>
      </c>
      <c r="N169" s="159" t="s">
        <v>175</v>
      </c>
      <c r="O169" s="159" t="s">
        <v>175</v>
      </c>
      <c r="P169" s="159" t="s">
        <v>175</v>
      </c>
      <c r="Q169" s="159" t="s">
        <v>175</v>
      </c>
      <c r="R169" s="159" t="s">
        <v>175</v>
      </c>
      <c r="S169" s="159" t="s">
        <v>175</v>
      </c>
      <c r="T169" s="186">
        <v>9</v>
      </c>
      <c r="U169" s="186">
        <v>418</v>
      </c>
      <c r="V169" s="186">
        <v>108</v>
      </c>
      <c r="W169" s="159"/>
      <c r="X169" s="159" t="s">
        <v>175</v>
      </c>
      <c r="Y169" s="159" t="s">
        <v>175</v>
      </c>
      <c r="Z169" s="159" t="s">
        <v>175</v>
      </c>
      <c r="AA169" s="186">
        <v>150</v>
      </c>
      <c r="AB169" s="186">
        <v>1</v>
      </c>
      <c r="AC169" s="186">
        <v>505</v>
      </c>
      <c r="AD169" s="159">
        <v>58</v>
      </c>
      <c r="AE169" s="159"/>
      <c r="AF169" s="186" t="s">
        <v>175</v>
      </c>
      <c r="AG169" s="186">
        <v>8</v>
      </c>
      <c r="AH169" s="186">
        <v>4</v>
      </c>
      <c r="AI169" s="159" t="s">
        <v>175</v>
      </c>
      <c r="AJ169" s="186"/>
      <c r="AK169" s="186">
        <v>104</v>
      </c>
      <c r="AL169" s="159" t="s">
        <v>175</v>
      </c>
      <c r="AM169" s="159" t="s">
        <v>175</v>
      </c>
      <c r="AN169" s="159" t="s">
        <v>175</v>
      </c>
      <c r="AO169" s="159" t="s">
        <v>175</v>
      </c>
      <c r="AP169" s="159" t="s">
        <v>175</v>
      </c>
      <c r="AQ169" s="186" t="s">
        <v>175</v>
      </c>
      <c r="AR169" s="186" t="s">
        <v>175</v>
      </c>
      <c r="AS169" s="159" t="s">
        <v>175</v>
      </c>
      <c r="AT169" s="159" t="s">
        <v>175</v>
      </c>
      <c r="AU169" s="159"/>
      <c r="AV169" s="159"/>
      <c r="AW169" s="159" t="s">
        <v>175</v>
      </c>
      <c r="AX169" s="198" t="s">
        <v>175</v>
      </c>
      <c r="AY169" s="186">
        <v>1306</v>
      </c>
      <c r="AZ169" s="186" t="s">
        <v>175</v>
      </c>
      <c r="BA169" s="159" t="s">
        <v>175</v>
      </c>
      <c r="BB169" s="159"/>
      <c r="BC169" s="159"/>
      <c r="BD169" s="159" t="s">
        <v>175</v>
      </c>
      <c r="BE169" s="186">
        <v>41</v>
      </c>
      <c r="BF169" s="186" t="s">
        <v>175</v>
      </c>
      <c r="BG169" s="159" t="s">
        <v>175</v>
      </c>
      <c r="BH169" s="183">
        <v>4</v>
      </c>
      <c r="BI169" s="159" t="s">
        <v>175</v>
      </c>
      <c r="BJ169" s="159" t="s">
        <v>175</v>
      </c>
      <c r="BK169" s="161">
        <v>10</v>
      </c>
      <c r="BL169" s="255" t="s">
        <v>175</v>
      </c>
      <c r="BM169" s="186"/>
      <c r="BN169" s="186">
        <v>2</v>
      </c>
      <c r="BO169" s="183" t="s">
        <v>175</v>
      </c>
      <c r="BP169" s="159" t="s">
        <v>175</v>
      </c>
      <c r="BQ169" s="159"/>
      <c r="BR169" s="159" t="s">
        <v>175</v>
      </c>
      <c r="BS169" s="159" t="s">
        <v>175</v>
      </c>
      <c r="BT169" s="159" t="s">
        <v>175</v>
      </c>
      <c r="BU169" s="159" t="s">
        <v>175</v>
      </c>
      <c r="BV169" s="159" t="s">
        <v>175</v>
      </c>
      <c r="BW169" s="159"/>
      <c r="BX169" s="159" t="s">
        <v>175</v>
      </c>
      <c r="BY169" s="159" t="s">
        <v>175</v>
      </c>
      <c r="BZ169" s="161">
        <v>2</v>
      </c>
      <c r="CA169" s="180">
        <f>SUM(D169:BZ169)</f>
        <v>2785</v>
      </c>
    </row>
    <row r="170" spans="1:79" ht="15" customHeight="1" x14ac:dyDescent="0.25">
      <c r="A170" s="235"/>
      <c r="B170" s="236"/>
      <c r="C170" s="237" t="s">
        <v>135</v>
      </c>
      <c r="D170" s="238" t="s">
        <v>175</v>
      </c>
      <c r="E170" s="239">
        <v>27</v>
      </c>
      <c r="F170" s="240" t="s">
        <v>175</v>
      </c>
      <c r="G170" s="240"/>
      <c r="H170" s="240"/>
      <c r="I170" s="241">
        <v>87</v>
      </c>
      <c r="J170" s="241" t="s">
        <v>175</v>
      </c>
      <c r="K170" s="240"/>
      <c r="L170" s="240" t="s">
        <v>175</v>
      </c>
      <c r="M170" s="240" t="s">
        <v>175</v>
      </c>
      <c r="N170" s="240" t="s">
        <v>175</v>
      </c>
      <c r="O170" s="240" t="s">
        <v>175</v>
      </c>
      <c r="P170" s="240" t="s">
        <v>175</v>
      </c>
      <c r="Q170" s="240" t="s">
        <v>175</v>
      </c>
      <c r="R170" s="240" t="s">
        <v>175</v>
      </c>
      <c r="S170" s="240" t="s">
        <v>175</v>
      </c>
      <c r="T170" s="239">
        <v>17</v>
      </c>
      <c r="U170" s="239">
        <v>358</v>
      </c>
      <c r="V170" s="239">
        <v>77</v>
      </c>
      <c r="W170" s="240"/>
      <c r="X170" s="240" t="s">
        <v>175</v>
      </c>
      <c r="Y170" s="240" t="s">
        <v>175</v>
      </c>
      <c r="Z170" s="240" t="s">
        <v>175</v>
      </c>
      <c r="AA170" s="239">
        <v>105</v>
      </c>
      <c r="AB170" s="239">
        <v>3</v>
      </c>
      <c r="AC170" s="239">
        <v>480</v>
      </c>
      <c r="AD170" s="240">
        <v>65</v>
      </c>
      <c r="AE170" s="240"/>
      <c r="AF170" s="239" t="s">
        <v>175</v>
      </c>
      <c r="AG170" s="239">
        <v>4</v>
      </c>
      <c r="AH170" s="239">
        <v>3</v>
      </c>
      <c r="AI170" s="240" t="s">
        <v>175</v>
      </c>
      <c r="AJ170" s="239"/>
      <c r="AK170" s="239">
        <v>96</v>
      </c>
      <c r="AL170" s="240" t="s">
        <v>175</v>
      </c>
      <c r="AM170" s="240" t="s">
        <v>175</v>
      </c>
      <c r="AN170" s="240" t="s">
        <v>175</v>
      </c>
      <c r="AO170" s="240" t="s">
        <v>175</v>
      </c>
      <c r="AP170" s="240" t="s">
        <v>175</v>
      </c>
      <c r="AQ170" s="239" t="s">
        <v>175</v>
      </c>
      <c r="AR170" s="239">
        <v>1</v>
      </c>
      <c r="AS170" s="240" t="s">
        <v>175</v>
      </c>
      <c r="AT170" s="240" t="s">
        <v>175</v>
      </c>
      <c r="AU170" s="240"/>
      <c r="AV170" s="240"/>
      <c r="AW170" s="240" t="s">
        <v>175</v>
      </c>
      <c r="AX170" s="253" t="s">
        <v>175</v>
      </c>
      <c r="AY170" s="239">
        <v>1070</v>
      </c>
      <c r="AZ170" s="239" t="s">
        <v>175</v>
      </c>
      <c r="BA170" s="240" t="s">
        <v>175</v>
      </c>
      <c r="BB170" s="240"/>
      <c r="BC170" s="240"/>
      <c r="BD170" s="240" t="s">
        <v>175</v>
      </c>
      <c r="BE170" s="239">
        <v>20</v>
      </c>
      <c r="BF170" s="239" t="s">
        <v>175</v>
      </c>
      <c r="BG170" s="240" t="s">
        <v>175</v>
      </c>
      <c r="BH170" s="242" t="s">
        <v>175</v>
      </c>
      <c r="BI170" s="240" t="s">
        <v>175</v>
      </c>
      <c r="BJ170" s="240" t="s">
        <v>175</v>
      </c>
      <c r="BK170" s="241">
        <v>7</v>
      </c>
      <c r="BL170" s="256" t="s">
        <v>175</v>
      </c>
      <c r="BM170" s="239"/>
      <c r="BN170" s="239">
        <v>3</v>
      </c>
      <c r="BO170" s="242" t="s">
        <v>175</v>
      </c>
      <c r="BP170" s="240" t="s">
        <v>175</v>
      </c>
      <c r="BQ170" s="240"/>
      <c r="BR170" s="240" t="s">
        <v>175</v>
      </c>
      <c r="BS170" s="240" t="s">
        <v>175</v>
      </c>
      <c r="BT170" s="240" t="s">
        <v>175</v>
      </c>
      <c r="BU170" s="240" t="s">
        <v>175</v>
      </c>
      <c r="BV170" s="240" t="s">
        <v>175</v>
      </c>
      <c r="BW170" s="240"/>
      <c r="BX170" s="240" t="s">
        <v>175</v>
      </c>
      <c r="BY170" s="240" t="s">
        <v>175</v>
      </c>
      <c r="BZ170" s="241">
        <v>3</v>
      </c>
      <c r="CA170" s="243">
        <f>SUM(D170:BZ170)</f>
        <v>2426</v>
      </c>
    </row>
    <row r="171" spans="1:79" ht="12.75" customHeight="1" x14ac:dyDescent="0.3">
      <c r="A171" s="157"/>
      <c r="B171" s="157"/>
      <c r="C171" s="157"/>
      <c r="D171" s="157"/>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157"/>
      <c r="AI171" s="157"/>
      <c r="AJ171" s="157"/>
      <c r="AK171" s="157"/>
      <c r="AL171" s="157"/>
      <c r="AM171" s="157"/>
      <c r="AN171" s="157"/>
      <c r="AO171" s="157"/>
      <c r="AP171" s="157"/>
      <c r="AQ171" s="157"/>
      <c r="AR171" s="157"/>
      <c r="AS171" s="157"/>
      <c r="AT171" s="157"/>
      <c r="AU171" s="157"/>
      <c r="AV171" s="157"/>
      <c r="AW171" s="157"/>
      <c r="AX171" s="157"/>
      <c r="AY171" s="157"/>
      <c r="AZ171" s="157"/>
      <c r="BA171" s="157"/>
      <c r="BB171" s="157"/>
      <c r="BC171" s="157"/>
      <c r="BD171" s="157"/>
      <c r="BE171" s="157"/>
      <c r="BF171" s="157"/>
      <c r="BG171" s="157"/>
      <c r="BH171" s="157"/>
      <c r="BI171" s="157"/>
      <c r="BJ171" s="157"/>
      <c r="BK171" s="157"/>
      <c r="BL171" s="157"/>
      <c r="BM171" s="157"/>
      <c r="BN171" s="157"/>
      <c r="BO171" s="157"/>
      <c r="BP171" s="157"/>
      <c r="BQ171" s="157"/>
      <c r="BR171" s="157"/>
      <c r="BS171" s="157"/>
      <c r="BT171" s="157"/>
      <c r="BU171" s="157"/>
      <c r="BV171" s="157"/>
      <c r="BW171" s="157"/>
      <c r="BX171" s="157"/>
      <c r="BY171" s="157"/>
      <c r="BZ171" s="157"/>
      <c r="CA171" s="128"/>
    </row>
    <row r="172" spans="1:79" ht="10.5" customHeight="1" x14ac:dyDescent="0.3">
      <c r="A172" s="157"/>
      <c r="B172" s="157"/>
      <c r="C172" s="157"/>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c r="AG172" s="157"/>
      <c r="AH172" s="157"/>
      <c r="AI172" s="157"/>
      <c r="AJ172" s="157"/>
      <c r="AK172" s="157"/>
      <c r="AL172" s="157"/>
      <c r="AM172" s="157"/>
      <c r="AN172" s="157"/>
      <c r="AO172" s="157"/>
      <c r="AP172" s="157"/>
      <c r="AQ172" s="157"/>
      <c r="AR172" s="157"/>
      <c r="AS172" s="157"/>
      <c r="AT172" s="157"/>
      <c r="AU172" s="157"/>
      <c r="AV172" s="157"/>
      <c r="AW172" s="157"/>
      <c r="AX172" s="157"/>
      <c r="AY172" s="157"/>
      <c r="AZ172" s="157"/>
      <c r="BA172" s="157"/>
      <c r="BB172" s="157"/>
      <c r="BC172" s="157"/>
      <c r="BD172" s="157"/>
      <c r="BE172" s="157"/>
      <c r="BF172" s="157"/>
      <c r="BG172" s="157"/>
      <c r="BH172" s="157"/>
      <c r="BI172" s="157"/>
      <c r="BJ172" s="157"/>
      <c r="BK172" s="157"/>
      <c r="BL172" s="157"/>
      <c r="BM172" s="157"/>
      <c r="BN172" s="157"/>
      <c r="BO172" s="157"/>
      <c r="BP172" s="157"/>
      <c r="BQ172" s="157"/>
      <c r="BR172" s="157"/>
      <c r="BS172" s="157"/>
      <c r="BT172" s="157"/>
      <c r="BU172" s="157"/>
      <c r="BV172" s="157"/>
      <c r="BW172" s="157"/>
      <c r="BX172" s="157"/>
    </row>
    <row r="173" spans="1:79" ht="10.5" customHeight="1" x14ac:dyDescent="0.25">
      <c r="A173" s="41"/>
      <c r="B173" s="41" t="s">
        <v>456</v>
      </c>
      <c r="C173" s="41" t="s">
        <v>313</v>
      </c>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41"/>
      <c r="BN173" s="41"/>
      <c r="BO173" s="41"/>
      <c r="BP173" s="41"/>
      <c r="BQ173" s="41"/>
      <c r="BR173" s="41"/>
      <c r="BS173" s="41"/>
      <c r="BT173" s="41"/>
      <c r="BU173" s="41"/>
      <c r="BV173" s="41"/>
      <c r="BW173" s="41"/>
      <c r="BX173" s="41"/>
    </row>
    <row r="174" spans="1:79" ht="10.5" customHeight="1" x14ac:dyDescent="0.3">
      <c r="A174" s="157"/>
      <c r="B174" s="157"/>
      <c r="C174" s="157"/>
      <c r="D174" s="157"/>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c r="AG174" s="157"/>
      <c r="AH174" s="157"/>
      <c r="AI174" s="157"/>
      <c r="AJ174" s="157"/>
      <c r="AK174" s="157"/>
      <c r="AL174" s="157"/>
      <c r="AM174" s="157"/>
      <c r="AN174" s="157"/>
      <c r="AO174" s="157"/>
      <c r="AP174" s="157"/>
      <c r="AQ174" s="157"/>
      <c r="AR174" s="157"/>
      <c r="AS174" s="157"/>
      <c r="AT174" s="157"/>
      <c r="AU174" s="157"/>
      <c r="AV174" s="157"/>
      <c r="AW174" s="157"/>
      <c r="AX174" s="157"/>
      <c r="AY174" s="157"/>
      <c r="AZ174" s="157"/>
      <c r="BA174" s="157"/>
      <c r="BB174" s="157"/>
      <c r="BC174" s="157"/>
      <c r="BD174" s="157"/>
      <c r="BE174" s="157"/>
      <c r="BF174" s="157"/>
      <c r="BG174" s="157"/>
      <c r="BH174" s="157"/>
      <c r="BI174" s="157"/>
      <c r="BJ174" s="157"/>
      <c r="BK174" s="157"/>
      <c r="BL174" s="157"/>
      <c r="BM174" s="157"/>
      <c r="BN174" s="157"/>
      <c r="BO174" s="157"/>
      <c r="BP174" s="157"/>
      <c r="BQ174" s="157"/>
      <c r="BR174" s="157"/>
      <c r="BS174" s="157"/>
      <c r="BT174" s="157"/>
      <c r="BU174" s="157"/>
      <c r="BV174" s="157"/>
      <c r="BW174" s="157"/>
      <c r="BX174" s="157"/>
    </row>
    <row r="175" spans="1:79" ht="12.65" customHeight="1" x14ac:dyDescent="0.3">
      <c r="A175" s="157"/>
      <c r="B175" s="157"/>
      <c r="C175" s="157"/>
      <c r="D175" s="157"/>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c r="AG175" s="157"/>
      <c r="AH175" s="157"/>
      <c r="AI175" s="157"/>
      <c r="AJ175" s="157"/>
      <c r="AK175" s="157"/>
      <c r="AL175" s="157"/>
      <c r="AM175" s="157"/>
      <c r="AN175" s="157"/>
      <c r="AO175" s="157"/>
      <c r="AP175" s="157"/>
      <c r="AQ175" s="157"/>
      <c r="AR175" s="157"/>
      <c r="AS175" s="157"/>
      <c r="AT175" s="157"/>
      <c r="AU175" s="157"/>
      <c r="AV175" s="157"/>
      <c r="AW175" s="157"/>
      <c r="AX175" s="157"/>
      <c r="AY175" s="157"/>
      <c r="AZ175" s="157"/>
      <c r="BA175" s="157"/>
      <c r="BB175" s="157"/>
      <c r="BC175" s="157"/>
      <c r="BD175" s="157"/>
      <c r="BE175" s="157"/>
      <c r="BF175" s="157"/>
      <c r="BG175" s="157"/>
      <c r="BH175" s="157"/>
      <c r="BI175" s="157"/>
      <c r="BJ175" s="157"/>
      <c r="BK175" s="157"/>
      <c r="BL175" s="157"/>
      <c r="BM175" s="157"/>
      <c r="BN175" s="157"/>
      <c r="BO175" s="157"/>
      <c r="BP175" s="157"/>
      <c r="BQ175" s="157"/>
      <c r="BR175" s="157"/>
      <c r="BS175" s="157"/>
      <c r="BT175" s="157"/>
      <c r="BU175" s="157"/>
      <c r="BV175" s="157"/>
      <c r="BW175" s="157"/>
      <c r="BX175" s="157"/>
      <c r="BY175" s="157"/>
      <c r="BZ175" s="157"/>
      <c r="CA175" s="128" t="s">
        <v>312</v>
      </c>
    </row>
    <row r="176" spans="1:79" ht="12.65" customHeight="1" x14ac:dyDescent="0.3">
      <c r="A176" s="157"/>
      <c r="B176" s="157"/>
      <c r="C176" s="157"/>
      <c r="D176" s="157"/>
      <c r="E176" s="157"/>
      <c r="F176" s="157"/>
      <c r="G176" s="157"/>
      <c r="H176" s="157"/>
      <c r="I176" s="157"/>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c r="AG176" s="157"/>
      <c r="AH176" s="157"/>
      <c r="AI176" s="157"/>
      <c r="AJ176" s="157"/>
      <c r="AK176" s="157"/>
      <c r="AL176" s="157"/>
      <c r="AM176" s="157"/>
      <c r="AN176" s="157"/>
      <c r="AO176" s="157"/>
      <c r="AP176" s="157"/>
      <c r="AQ176" s="157"/>
      <c r="AR176" s="157"/>
      <c r="AS176" s="157"/>
      <c r="AT176" s="157"/>
      <c r="AU176" s="157"/>
      <c r="AV176" s="157"/>
      <c r="AW176" s="157"/>
      <c r="AX176" s="157"/>
      <c r="AY176" s="157"/>
      <c r="AZ176" s="157"/>
      <c r="BA176" s="157"/>
      <c r="BB176" s="157"/>
      <c r="BC176" s="157"/>
      <c r="BD176" s="157"/>
      <c r="BE176" s="157"/>
      <c r="BF176" s="157"/>
      <c r="BG176" s="157"/>
      <c r="BH176" s="157"/>
      <c r="BI176" s="157"/>
      <c r="BJ176" s="157"/>
      <c r="BK176" s="157"/>
      <c r="BL176" s="157"/>
      <c r="BM176" s="157"/>
      <c r="BN176" s="157"/>
      <c r="BO176" s="157"/>
      <c r="BP176" s="157"/>
      <c r="BQ176" s="157"/>
      <c r="BR176" s="157"/>
      <c r="BS176" s="157"/>
      <c r="BT176" s="157"/>
      <c r="BU176" s="157"/>
      <c r="BV176" s="157"/>
      <c r="BW176" s="157"/>
      <c r="BX176" s="157"/>
      <c r="BY176" s="41"/>
      <c r="BZ176" s="41"/>
      <c r="CA176" s="128" t="s">
        <v>314</v>
      </c>
    </row>
    <row r="177" spans="1:79" ht="12.65" customHeight="1" x14ac:dyDescent="0.3">
      <c r="A177" s="15"/>
      <c r="B177" s="244"/>
      <c r="C177" s="15"/>
      <c r="D177" s="245"/>
      <c r="E177" s="245"/>
      <c r="F177" s="245"/>
      <c r="G177" s="245"/>
      <c r="H177" s="245"/>
      <c r="I177" s="245"/>
      <c r="J177" s="245"/>
      <c r="K177" s="245"/>
      <c r="L177" s="245"/>
      <c r="M177" s="245"/>
      <c r="N177" s="245"/>
      <c r="O177" s="245"/>
      <c r="P177" s="245"/>
      <c r="Q177" s="245"/>
      <c r="R177" s="245"/>
      <c r="S177" s="245"/>
      <c r="T177" s="245"/>
      <c r="U177" s="245"/>
      <c r="V177" s="245"/>
      <c r="W177" s="245"/>
      <c r="X177" s="245"/>
      <c r="Y177" s="245"/>
      <c r="Z177" s="245"/>
      <c r="AA177" s="245"/>
      <c r="AB177" s="245"/>
      <c r="AC177" s="245"/>
      <c r="AD177" s="245"/>
      <c r="AE177" s="245"/>
      <c r="AF177" s="245"/>
      <c r="AG177" s="245"/>
      <c r="AH177" s="245"/>
      <c r="AI177" s="245"/>
      <c r="AJ177" s="245"/>
      <c r="AK177" s="245"/>
      <c r="AL177" s="245"/>
      <c r="AM177" s="245"/>
      <c r="AN177" s="245"/>
      <c r="AO177" s="245"/>
      <c r="AP177" s="245"/>
      <c r="AQ177" s="245"/>
      <c r="AR177" s="245"/>
      <c r="AS177" s="245"/>
      <c r="AT177" s="245"/>
      <c r="AU177" s="245"/>
      <c r="AV177" s="245"/>
      <c r="AW177" s="245"/>
      <c r="AX177" s="245"/>
      <c r="AY177" s="245"/>
      <c r="AZ177" s="245"/>
      <c r="BA177" s="245"/>
      <c r="BB177" s="245"/>
      <c r="BC177" s="245"/>
      <c r="BD177" s="245"/>
      <c r="BE177" s="245"/>
      <c r="BF177" s="245"/>
      <c r="BG177" s="245"/>
      <c r="BH177" s="245"/>
      <c r="BI177" s="245"/>
      <c r="BJ177" s="245"/>
      <c r="BK177" s="245"/>
      <c r="BL177" s="245"/>
      <c r="BM177" s="245"/>
      <c r="BN177" s="245"/>
      <c r="BO177" s="245"/>
      <c r="BP177" s="245"/>
      <c r="BQ177" s="245"/>
      <c r="BR177" s="245"/>
      <c r="BS177" s="245"/>
      <c r="BT177" s="245"/>
      <c r="BU177" s="245"/>
      <c r="BV177" s="245"/>
      <c r="BW177" s="245"/>
      <c r="BX177" s="245"/>
      <c r="BY177" s="157"/>
      <c r="BZ177" s="157"/>
      <c r="CA177" s="128" t="s">
        <v>315</v>
      </c>
    </row>
    <row r="178" spans="1:79" s="481" customFormat="1" ht="12.65" customHeight="1" x14ac:dyDescent="0.3">
      <c r="A178" s="482"/>
      <c r="B178" s="483"/>
      <c r="C178" s="484"/>
      <c r="D178" s="475"/>
      <c r="E178" s="475"/>
      <c r="F178" s="475"/>
      <c r="G178" s="475"/>
      <c r="H178" s="475"/>
      <c r="I178" s="475"/>
      <c r="J178" s="475"/>
      <c r="K178" s="475"/>
      <c r="L178" s="475"/>
      <c r="M178" s="475"/>
      <c r="N178" s="475"/>
      <c r="O178" s="475"/>
      <c r="P178" s="475"/>
      <c r="Q178" s="475"/>
      <c r="R178" s="475"/>
      <c r="S178" s="475"/>
      <c r="T178" s="475"/>
      <c r="U178" s="475"/>
      <c r="V178" s="475"/>
      <c r="W178" s="475"/>
      <c r="X178" s="475"/>
      <c r="Y178" s="475"/>
      <c r="Z178" s="475"/>
      <c r="AA178" s="475"/>
      <c r="AB178" s="475"/>
      <c r="AC178" s="475"/>
      <c r="AD178" s="475"/>
      <c r="AE178" s="475"/>
      <c r="AF178" s="475"/>
      <c r="AG178" s="475"/>
      <c r="AH178" s="475"/>
      <c r="AI178" s="475"/>
      <c r="AJ178" s="475"/>
      <c r="AK178" s="475"/>
      <c r="AL178" s="475"/>
      <c r="AM178" s="475"/>
      <c r="AN178" s="475"/>
      <c r="AO178" s="475"/>
      <c r="AP178" s="475"/>
      <c r="AQ178" s="475"/>
      <c r="AR178" s="475"/>
      <c r="AS178" s="475"/>
      <c r="AT178" s="475"/>
      <c r="AU178" s="475"/>
      <c r="AV178" s="475"/>
      <c r="AW178" s="475"/>
      <c r="AX178" s="475"/>
      <c r="AY178" s="475"/>
      <c r="AZ178" s="475"/>
      <c r="BA178" s="475"/>
      <c r="BB178" s="475"/>
      <c r="BC178" s="475"/>
      <c r="BD178" s="475"/>
      <c r="BE178" s="475"/>
      <c r="BF178" s="475"/>
      <c r="BG178" s="475"/>
      <c r="BH178" s="475"/>
      <c r="BI178" s="475"/>
      <c r="BJ178" s="475"/>
      <c r="BK178" s="475"/>
      <c r="BL178" s="475"/>
      <c r="BM178" s="475"/>
      <c r="BN178" s="475"/>
      <c r="BO178" s="475"/>
      <c r="BP178" s="475"/>
      <c r="BQ178" s="475"/>
      <c r="BR178" s="475"/>
      <c r="BS178" s="475"/>
      <c r="BT178" s="475"/>
      <c r="BU178" s="475"/>
      <c r="BV178" s="475"/>
      <c r="BW178" s="475"/>
      <c r="BX178" s="475"/>
      <c r="BY178" s="157"/>
      <c r="BZ178" s="157"/>
      <c r="CA178" s="128" t="s">
        <v>316</v>
      </c>
    </row>
    <row r="179" spans="1:79" s="481" customFormat="1" ht="14.15" customHeight="1" x14ac:dyDescent="0.25">
      <c r="A179" s="482"/>
      <c r="B179" s="483"/>
      <c r="C179" s="484"/>
      <c r="D179" s="475"/>
      <c r="E179" s="475"/>
      <c r="F179" s="475"/>
      <c r="G179" s="475"/>
      <c r="H179" s="475"/>
      <c r="I179" s="475"/>
      <c r="J179" s="475"/>
      <c r="K179" s="475"/>
      <c r="L179" s="475"/>
      <c r="M179" s="475"/>
      <c r="N179" s="475"/>
      <c r="O179" s="475"/>
      <c r="P179" s="475"/>
      <c r="Q179" s="475"/>
      <c r="R179" s="475"/>
      <c r="S179" s="475"/>
      <c r="T179" s="475"/>
      <c r="U179" s="475"/>
      <c r="V179" s="475"/>
      <c r="W179" s="475"/>
      <c r="X179" s="475"/>
      <c r="Y179" s="475"/>
      <c r="Z179" s="475"/>
      <c r="AA179" s="475"/>
      <c r="AB179" s="475"/>
      <c r="AC179" s="475"/>
      <c r="AD179" s="475"/>
      <c r="AE179" s="475"/>
      <c r="AF179" s="475"/>
      <c r="AG179" s="475"/>
      <c r="AH179" s="475"/>
      <c r="AI179" s="475"/>
      <c r="AJ179" s="475"/>
      <c r="AK179" s="475"/>
      <c r="AL179" s="475"/>
      <c r="AM179" s="475"/>
      <c r="AN179" s="475"/>
      <c r="AO179" s="475"/>
      <c r="AP179" s="475"/>
      <c r="AQ179" s="475"/>
      <c r="AR179" s="475"/>
      <c r="AS179" s="475"/>
      <c r="AT179" s="475"/>
      <c r="AU179" s="475"/>
      <c r="AV179" s="475"/>
      <c r="AW179" s="475"/>
      <c r="AX179" s="475"/>
      <c r="AY179" s="475"/>
      <c r="AZ179" s="475"/>
      <c r="BA179" s="475"/>
      <c r="BB179" s="475"/>
      <c r="BC179" s="475"/>
      <c r="BD179" s="475"/>
      <c r="BE179" s="475"/>
      <c r="BF179" s="475"/>
      <c r="BG179" s="475"/>
      <c r="BH179" s="475"/>
      <c r="BI179" s="475"/>
      <c r="BJ179" s="475"/>
      <c r="BK179" s="475"/>
      <c r="BL179" s="475"/>
      <c r="BM179" s="475"/>
      <c r="BN179" s="475"/>
      <c r="BO179" s="475"/>
      <c r="BP179" s="475"/>
      <c r="BQ179" s="475"/>
      <c r="BR179" s="475"/>
      <c r="BS179" s="475"/>
      <c r="BT179" s="475"/>
      <c r="BU179" s="475"/>
      <c r="BV179" s="475"/>
      <c r="BW179" s="475"/>
      <c r="BX179" s="475"/>
      <c r="BY179" s="475"/>
      <c r="BZ179" s="475"/>
      <c r="CA179" s="475"/>
    </row>
    <row r="180" spans="1:79" s="481" customFormat="1" ht="20.5" customHeight="1" x14ac:dyDescent="0.3">
      <c r="A180" s="485"/>
      <c r="B180" s="486"/>
      <c r="C180" s="231"/>
      <c r="D180" s="487"/>
      <c r="E180" s="487"/>
      <c r="F180" s="487"/>
      <c r="G180" s="487"/>
      <c r="H180" s="487"/>
      <c r="I180" s="487"/>
      <c r="J180" s="487"/>
      <c r="K180" s="487"/>
      <c r="L180" s="487"/>
      <c r="M180" s="487"/>
      <c r="N180" s="487"/>
      <c r="O180" s="487"/>
      <c r="P180" s="487"/>
      <c r="Q180" s="487"/>
      <c r="R180" s="487"/>
      <c r="S180" s="487"/>
      <c r="T180" s="487"/>
      <c r="U180" s="487"/>
      <c r="V180" s="487"/>
      <c r="W180" s="487"/>
      <c r="X180" s="487"/>
      <c r="Y180" s="487"/>
      <c r="Z180" s="487"/>
      <c r="AA180" s="487"/>
      <c r="AB180" s="487"/>
      <c r="AC180" s="487"/>
      <c r="AD180" s="487"/>
      <c r="AE180" s="487"/>
      <c r="AF180" s="487"/>
      <c r="AG180" s="487"/>
      <c r="AH180" s="487"/>
      <c r="AI180" s="487"/>
      <c r="AJ180" s="487"/>
      <c r="AK180" s="487"/>
      <c r="AL180" s="487"/>
      <c r="AM180" s="487"/>
      <c r="AN180" s="487"/>
      <c r="AO180" s="487"/>
      <c r="AP180" s="487"/>
      <c r="AQ180" s="487"/>
      <c r="AR180" s="487"/>
      <c r="AS180" s="487"/>
      <c r="AT180" s="487"/>
      <c r="AU180" s="487"/>
      <c r="AV180" s="487"/>
      <c r="AW180" s="487"/>
      <c r="AX180" s="487"/>
      <c r="AY180" s="487"/>
      <c r="AZ180" s="487"/>
      <c r="BA180" s="487"/>
      <c r="BB180" s="487"/>
      <c r="BC180" s="487"/>
      <c r="BD180" s="487"/>
      <c r="BE180" s="487"/>
      <c r="BF180" s="487"/>
      <c r="BG180" s="487"/>
      <c r="BH180" s="487"/>
      <c r="BI180" s="487"/>
      <c r="BJ180" s="487"/>
      <c r="BK180" s="487"/>
      <c r="BL180" s="487"/>
      <c r="BM180" s="487"/>
      <c r="BN180" s="487"/>
      <c r="BO180" s="487"/>
      <c r="BP180" s="487"/>
      <c r="BQ180" s="487"/>
      <c r="BR180" s="487"/>
      <c r="BS180" s="487"/>
      <c r="BT180" s="487"/>
      <c r="BU180" s="487"/>
      <c r="BV180" s="487"/>
      <c r="BW180" s="487"/>
      <c r="BX180" s="487"/>
      <c r="BY180" s="487"/>
      <c r="BZ180" s="487"/>
      <c r="CA180" s="487"/>
    </row>
    <row r="181" spans="1:79" s="481" customFormat="1" ht="14.25" customHeight="1" x14ac:dyDescent="0.3">
      <c r="A181" s="485"/>
      <c r="B181" s="486"/>
      <c r="C181" s="474"/>
      <c r="D181" s="261"/>
      <c r="E181" s="261"/>
      <c r="F181" s="261"/>
      <c r="G181" s="261"/>
      <c r="H181" s="261"/>
      <c r="I181" s="261"/>
      <c r="J181" s="261"/>
      <c r="K181" s="261"/>
      <c r="L181" s="261"/>
      <c r="M181" s="261"/>
      <c r="N181" s="261"/>
      <c r="O181" s="261"/>
      <c r="P181" s="261"/>
      <c r="Q181" s="261"/>
      <c r="R181" s="261"/>
      <c r="S181" s="261"/>
      <c r="T181" s="261"/>
      <c r="U181" s="261"/>
      <c r="V181" s="261"/>
      <c r="W181" s="261"/>
      <c r="X181" s="261"/>
      <c r="Y181" s="261"/>
      <c r="Z181" s="261"/>
      <c r="AA181" s="261"/>
      <c r="AB181" s="261"/>
      <c r="AC181" s="261"/>
      <c r="AD181" s="261"/>
      <c r="AE181" s="261"/>
      <c r="AF181" s="261"/>
      <c r="AG181" s="261"/>
      <c r="AH181" s="261"/>
      <c r="AI181" s="261"/>
      <c r="AJ181" s="261"/>
      <c r="AK181" s="261"/>
      <c r="AL181" s="261"/>
      <c r="AM181" s="261"/>
      <c r="AN181" s="261"/>
      <c r="AO181" s="261"/>
      <c r="AP181" s="261"/>
      <c r="AQ181" s="261"/>
      <c r="AR181" s="261"/>
      <c r="AS181" s="261"/>
      <c r="AT181" s="261"/>
      <c r="AU181" s="261"/>
      <c r="AV181" s="261"/>
      <c r="AW181" s="261"/>
      <c r="AX181" s="261"/>
      <c r="AY181" s="261"/>
      <c r="AZ181" s="261"/>
      <c r="BA181" s="261"/>
      <c r="BB181" s="261"/>
      <c r="BC181" s="261"/>
      <c r="BD181" s="261"/>
      <c r="BE181" s="261"/>
      <c r="BF181" s="261"/>
      <c r="BG181" s="261"/>
      <c r="BH181" s="261"/>
      <c r="BI181" s="261"/>
      <c r="BJ181" s="261"/>
      <c r="BK181" s="261"/>
      <c r="BL181" s="261"/>
      <c r="BM181" s="261"/>
      <c r="BN181" s="261"/>
      <c r="BO181" s="261"/>
      <c r="BP181" s="261"/>
      <c r="BQ181" s="261"/>
      <c r="BR181" s="261"/>
      <c r="BS181" s="261"/>
      <c r="BT181" s="261"/>
      <c r="BU181" s="261"/>
      <c r="BV181" s="261"/>
      <c r="BW181" s="261"/>
      <c r="BX181" s="261"/>
      <c r="BY181" s="261"/>
      <c r="BZ181" s="262"/>
      <c r="CA181" s="488"/>
    </row>
    <row r="182" spans="1:79" s="481" customFormat="1" ht="13.5" customHeight="1" x14ac:dyDescent="0.3">
      <c r="A182" s="485"/>
      <c r="B182" s="486"/>
      <c r="C182" s="231"/>
      <c r="D182" s="475"/>
      <c r="E182" s="475"/>
      <c r="F182" s="475"/>
      <c r="G182" s="475"/>
      <c r="H182" s="475"/>
      <c r="I182" s="475"/>
      <c r="J182" s="475"/>
      <c r="K182" s="475"/>
      <c r="L182" s="475"/>
      <c r="M182" s="475"/>
      <c r="N182" s="475"/>
      <c r="O182" s="475"/>
      <c r="P182" s="475"/>
      <c r="Q182" s="475"/>
      <c r="R182" s="475"/>
      <c r="S182" s="475"/>
      <c r="T182" s="475"/>
      <c r="U182" s="475"/>
      <c r="V182" s="475"/>
      <c r="W182" s="475"/>
      <c r="X182" s="475"/>
      <c r="Y182" s="475"/>
      <c r="Z182" s="475"/>
      <c r="AA182" s="475"/>
      <c r="AB182" s="475"/>
      <c r="AC182" s="475"/>
      <c r="AD182" s="475"/>
      <c r="AE182" s="475"/>
      <c r="AF182" s="475"/>
      <c r="AG182" s="475"/>
      <c r="AH182" s="475"/>
      <c r="AI182" s="475"/>
      <c r="AJ182" s="475"/>
      <c r="AK182" s="475"/>
      <c r="AL182" s="475"/>
      <c r="AM182" s="475"/>
      <c r="AN182" s="475"/>
      <c r="AO182" s="475"/>
      <c r="AP182" s="475"/>
      <c r="AQ182" s="475"/>
      <c r="AR182" s="475"/>
      <c r="AS182" s="475"/>
      <c r="AT182" s="475"/>
      <c r="AU182" s="475"/>
      <c r="AV182" s="475"/>
      <c r="AW182" s="475"/>
      <c r="AX182" s="475"/>
      <c r="AY182" s="475"/>
      <c r="AZ182" s="475"/>
      <c r="BA182" s="475"/>
      <c r="BB182" s="475"/>
      <c r="BC182" s="475"/>
      <c r="BD182" s="475"/>
      <c r="BE182" s="475"/>
      <c r="BF182" s="475"/>
      <c r="BG182" s="475"/>
      <c r="BH182" s="475"/>
      <c r="BI182" s="475"/>
      <c r="BJ182" s="475"/>
      <c r="BK182" s="475"/>
      <c r="BL182" s="475"/>
      <c r="BM182" s="475"/>
      <c r="BN182" s="475"/>
      <c r="BO182" s="475"/>
      <c r="BP182" s="475"/>
      <c r="BQ182" s="475"/>
      <c r="BR182" s="475"/>
      <c r="BS182" s="475"/>
      <c r="BT182" s="475"/>
      <c r="BU182" s="475"/>
      <c r="BV182" s="475"/>
      <c r="BW182" s="475"/>
      <c r="BX182" s="475"/>
      <c r="BY182" s="475"/>
      <c r="BZ182" s="476"/>
      <c r="CA182" s="488"/>
    </row>
    <row r="183" spans="1:79" s="481" customFormat="1" ht="13.5" customHeight="1" x14ac:dyDescent="0.3">
      <c r="A183" s="485"/>
      <c r="B183" s="486"/>
      <c r="C183" s="231"/>
      <c r="D183" s="475"/>
      <c r="E183" s="475"/>
      <c r="F183" s="475"/>
      <c r="G183" s="475"/>
      <c r="H183" s="475"/>
      <c r="I183" s="475"/>
      <c r="J183" s="475"/>
      <c r="K183" s="475"/>
      <c r="L183" s="475"/>
      <c r="M183" s="475"/>
      <c r="N183" s="475"/>
      <c r="O183" s="475"/>
      <c r="P183" s="475"/>
      <c r="Q183" s="475"/>
      <c r="R183" s="475"/>
      <c r="S183" s="475"/>
      <c r="T183" s="475"/>
      <c r="U183" s="475"/>
      <c r="V183" s="475"/>
      <c r="W183" s="475"/>
      <c r="X183" s="475"/>
      <c r="Y183" s="475"/>
      <c r="Z183" s="475"/>
      <c r="AA183" s="475"/>
      <c r="AB183" s="475"/>
      <c r="AC183" s="475"/>
      <c r="AD183" s="475"/>
      <c r="AE183" s="475"/>
      <c r="AF183" s="475"/>
      <c r="AG183" s="475"/>
      <c r="AH183" s="475"/>
      <c r="AI183" s="475"/>
      <c r="AJ183" s="475"/>
      <c r="AK183" s="475"/>
      <c r="AL183" s="475"/>
      <c r="AM183" s="475"/>
      <c r="AN183" s="475"/>
      <c r="AO183" s="475"/>
      <c r="AP183" s="475"/>
      <c r="AQ183" s="475"/>
      <c r="AR183" s="475"/>
      <c r="AS183" s="475"/>
      <c r="AT183" s="475"/>
      <c r="AU183" s="475"/>
      <c r="AV183" s="475"/>
      <c r="AW183" s="475"/>
      <c r="AX183" s="475"/>
      <c r="AY183" s="475"/>
      <c r="AZ183" s="475"/>
      <c r="BA183" s="475"/>
      <c r="BB183" s="475"/>
      <c r="BC183" s="475"/>
      <c r="BD183" s="475"/>
      <c r="BE183" s="475"/>
      <c r="BF183" s="475"/>
      <c r="BG183" s="475"/>
      <c r="BH183" s="475"/>
      <c r="BI183" s="475"/>
      <c r="BJ183" s="475"/>
      <c r="BK183" s="475"/>
      <c r="BL183" s="475"/>
      <c r="BM183" s="475"/>
      <c r="BN183" s="475"/>
      <c r="BO183" s="475"/>
      <c r="BP183" s="475"/>
      <c r="BQ183" s="475"/>
      <c r="BR183" s="475"/>
      <c r="BS183" s="475"/>
      <c r="BT183" s="475"/>
      <c r="BU183" s="475"/>
      <c r="BV183" s="475"/>
      <c r="BW183" s="475"/>
      <c r="BX183" s="475"/>
      <c r="BY183" s="475"/>
      <c r="BZ183" s="476"/>
      <c r="CA183" s="475"/>
    </row>
    <row r="184" spans="1:79" s="481" customFormat="1" ht="12.75" customHeight="1" x14ac:dyDescent="0.3">
      <c r="A184" s="485"/>
      <c r="B184" s="486"/>
      <c r="C184" s="231"/>
      <c r="D184" s="475"/>
      <c r="E184" s="475"/>
      <c r="F184" s="475"/>
      <c r="G184" s="475"/>
      <c r="H184" s="475"/>
      <c r="I184" s="475"/>
      <c r="J184" s="475"/>
      <c r="K184" s="475"/>
      <c r="L184" s="475"/>
      <c r="M184" s="475"/>
      <c r="N184" s="475"/>
      <c r="O184" s="475"/>
      <c r="P184" s="475"/>
      <c r="Q184" s="475"/>
      <c r="R184" s="475"/>
      <c r="S184" s="475"/>
      <c r="T184" s="475"/>
      <c r="U184" s="475"/>
      <c r="V184" s="475"/>
      <c r="W184" s="475"/>
      <c r="X184" s="475"/>
      <c r="Y184" s="475"/>
      <c r="Z184" s="475"/>
      <c r="AA184" s="475"/>
      <c r="AB184" s="475"/>
      <c r="AC184" s="475"/>
      <c r="AD184" s="475"/>
      <c r="AE184" s="475"/>
      <c r="AF184" s="475"/>
      <c r="AG184" s="475"/>
      <c r="AH184" s="475"/>
      <c r="AI184" s="475"/>
      <c r="AJ184" s="475"/>
      <c r="AK184" s="475"/>
      <c r="AL184" s="475"/>
      <c r="AM184" s="475"/>
      <c r="AN184" s="475"/>
      <c r="AO184" s="475"/>
      <c r="AP184" s="475"/>
      <c r="AQ184" s="475"/>
      <c r="AR184" s="475"/>
      <c r="AS184" s="475"/>
      <c r="AT184" s="475"/>
      <c r="AU184" s="475"/>
      <c r="AV184" s="475"/>
      <c r="AW184" s="475"/>
      <c r="AX184" s="475"/>
      <c r="AY184" s="475"/>
      <c r="AZ184" s="475"/>
      <c r="BA184" s="475"/>
      <c r="BB184" s="475"/>
      <c r="BC184" s="475"/>
      <c r="BD184" s="475"/>
      <c r="BE184" s="475"/>
      <c r="BF184" s="475"/>
      <c r="BG184" s="475"/>
      <c r="BH184" s="475"/>
      <c r="BI184" s="475"/>
      <c r="BJ184" s="475"/>
      <c r="BK184" s="475"/>
      <c r="BL184" s="475"/>
      <c r="BM184" s="475"/>
      <c r="BN184" s="475"/>
      <c r="BO184" s="475"/>
      <c r="BP184" s="475"/>
      <c r="BQ184" s="475"/>
      <c r="BR184" s="475"/>
      <c r="BS184" s="475"/>
      <c r="BT184" s="475"/>
      <c r="BU184" s="475"/>
      <c r="BV184" s="475"/>
      <c r="BW184" s="475"/>
      <c r="BX184" s="475"/>
      <c r="BY184" s="475"/>
      <c r="BZ184" s="476"/>
      <c r="CA184" s="488"/>
    </row>
    <row r="185" spans="1:79" s="481" customFormat="1" ht="11.25" customHeight="1" x14ac:dyDescent="0.3">
      <c r="A185" s="485"/>
      <c r="B185" s="486"/>
      <c r="C185" s="231"/>
      <c r="D185" s="479"/>
      <c r="E185" s="479"/>
      <c r="F185" s="479"/>
      <c r="G185" s="479"/>
      <c r="H185" s="479"/>
      <c r="I185" s="479"/>
      <c r="J185" s="479"/>
      <c r="K185" s="479"/>
      <c r="L185" s="479"/>
      <c r="M185" s="479"/>
      <c r="N185" s="479"/>
      <c r="O185" s="479"/>
      <c r="P185" s="479"/>
      <c r="Q185" s="479"/>
      <c r="R185" s="479"/>
      <c r="S185" s="479"/>
      <c r="T185" s="479"/>
      <c r="U185" s="479"/>
      <c r="V185" s="479"/>
      <c r="W185" s="479"/>
      <c r="X185" s="479"/>
      <c r="Y185" s="479"/>
      <c r="Z185" s="479"/>
      <c r="AA185" s="479"/>
      <c r="AB185" s="479"/>
      <c r="AC185" s="479"/>
      <c r="AD185" s="479"/>
      <c r="AE185" s="479"/>
      <c r="AF185" s="479"/>
      <c r="AG185" s="479"/>
      <c r="AH185" s="479"/>
      <c r="AI185" s="479"/>
      <c r="AJ185" s="479"/>
      <c r="AK185" s="479"/>
      <c r="AL185" s="479"/>
      <c r="AM185" s="479"/>
      <c r="AN185" s="479"/>
      <c r="AO185" s="479"/>
      <c r="AP185" s="479"/>
      <c r="AQ185" s="479"/>
      <c r="AR185" s="479"/>
      <c r="AS185" s="479"/>
      <c r="AT185" s="479"/>
      <c r="AU185" s="479"/>
      <c r="AV185" s="479"/>
      <c r="AW185" s="479"/>
      <c r="AX185" s="479"/>
      <c r="AY185" s="479"/>
      <c r="AZ185" s="479"/>
      <c r="BA185" s="479"/>
      <c r="BB185" s="479"/>
      <c r="BC185" s="479"/>
      <c r="BD185" s="479"/>
      <c r="BE185" s="479"/>
      <c r="BF185" s="479"/>
      <c r="BG185" s="479"/>
      <c r="BH185" s="479"/>
      <c r="BI185" s="479"/>
      <c r="BJ185" s="479"/>
      <c r="BK185" s="479"/>
      <c r="BL185" s="479"/>
      <c r="BM185" s="479"/>
      <c r="BN185" s="479"/>
      <c r="BO185" s="479"/>
      <c r="BP185" s="479"/>
      <c r="BQ185" s="479"/>
      <c r="BR185" s="479"/>
      <c r="BS185" s="479"/>
      <c r="BT185" s="479"/>
      <c r="BU185" s="479"/>
      <c r="BV185" s="479"/>
      <c r="BW185" s="479"/>
      <c r="BX185" s="479"/>
      <c r="BY185" s="479"/>
      <c r="BZ185" s="480"/>
      <c r="CA185" s="488"/>
    </row>
    <row r="186" spans="1:79" s="481" customFormat="1" ht="12.75" customHeight="1" x14ac:dyDescent="0.3">
      <c r="A186" s="485"/>
      <c r="B186" s="486"/>
      <c r="C186" s="475"/>
      <c r="D186" s="479"/>
      <c r="E186" s="479"/>
      <c r="F186" s="479"/>
      <c r="G186" s="479"/>
      <c r="H186" s="479"/>
      <c r="I186" s="479"/>
      <c r="J186" s="489"/>
      <c r="K186" s="479"/>
      <c r="L186" s="479"/>
      <c r="M186" s="479"/>
      <c r="N186" s="479"/>
      <c r="O186" s="479"/>
      <c r="P186" s="479"/>
      <c r="Q186" s="479"/>
      <c r="R186" s="479"/>
      <c r="S186" s="479"/>
      <c r="T186" s="479"/>
      <c r="U186" s="479"/>
      <c r="V186" s="479"/>
      <c r="W186" s="479"/>
      <c r="X186" s="479"/>
      <c r="Y186" s="479"/>
      <c r="Z186" s="479"/>
      <c r="AA186" s="479"/>
      <c r="AB186" s="479"/>
      <c r="AC186" s="479"/>
      <c r="AD186" s="479"/>
      <c r="AE186" s="479"/>
      <c r="AF186" s="479"/>
      <c r="AG186" s="479"/>
      <c r="AH186" s="479"/>
      <c r="AI186" s="479"/>
      <c r="AJ186" s="479"/>
      <c r="AK186" s="479"/>
      <c r="AL186" s="479"/>
      <c r="AM186" s="479"/>
      <c r="AN186" s="479"/>
      <c r="AO186" s="479"/>
      <c r="AP186" s="479"/>
      <c r="AQ186" s="479"/>
      <c r="AR186" s="479"/>
      <c r="AS186" s="479"/>
      <c r="AT186" s="479"/>
      <c r="AU186" s="479"/>
      <c r="AV186" s="479"/>
      <c r="AW186" s="479"/>
      <c r="AX186" s="479"/>
      <c r="AY186" s="479"/>
      <c r="AZ186" s="479"/>
      <c r="BA186" s="479"/>
      <c r="BB186" s="479"/>
      <c r="BC186" s="479"/>
      <c r="BD186" s="479"/>
      <c r="BE186" s="479"/>
      <c r="BF186" s="479"/>
      <c r="BG186" s="479"/>
      <c r="BH186" s="479"/>
      <c r="BI186" s="479"/>
      <c r="BJ186" s="479"/>
      <c r="BK186" s="479"/>
      <c r="BL186" s="479"/>
      <c r="BM186" s="479"/>
      <c r="BN186" s="479"/>
      <c r="BO186" s="479"/>
      <c r="BP186" s="479"/>
      <c r="BQ186" s="479"/>
      <c r="BR186" s="479"/>
      <c r="BS186" s="479"/>
      <c r="BT186" s="479"/>
      <c r="BU186" s="479"/>
      <c r="BV186" s="479"/>
      <c r="BW186" s="479"/>
      <c r="BX186" s="479"/>
      <c r="BY186" s="479"/>
      <c r="BZ186" s="480"/>
      <c r="CA186" s="488"/>
    </row>
    <row r="187" spans="1:79" s="481" customFormat="1" ht="12.75" customHeight="1" x14ac:dyDescent="0.3">
      <c r="A187" s="485"/>
      <c r="B187" s="486"/>
      <c r="C187" s="231"/>
      <c r="D187" s="475"/>
      <c r="E187" s="490"/>
      <c r="F187" s="490"/>
      <c r="G187" s="490"/>
      <c r="H187" s="490"/>
      <c r="I187" s="490"/>
      <c r="J187" s="490"/>
      <c r="K187" s="490"/>
      <c r="L187" s="490"/>
      <c r="M187" s="490"/>
      <c r="N187" s="490"/>
      <c r="O187" s="490"/>
      <c r="P187" s="490"/>
      <c r="Q187" s="490"/>
      <c r="R187" s="490"/>
      <c r="S187" s="490"/>
      <c r="T187" s="490"/>
      <c r="U187" s="490"/>
      <c r="V187" s="490"/>
      <c r="W187" s="490"/>
      <c r="X187" s="490"/>
      <c r="Y187" s="490"/>
      <c r="Z187" s="490"/>
      <c r="AA187" s="490"/>
      <c r="AB187" s="490"/>
      <c r="AC187" s="490"/>
      <c r="AD187" s="490"/>
      <c r="AE187" s="490"/>
      <c r="AF187" s="490"/>
      <c r="AG187" s="490"/>
      <c r="AH187" s="490"/>
      <c r="AI187" s="490"/>
      <c r="AJ187" s="490"/>
      <c r="AK187" s="490"/>
      <c r="AL187" s="490"/>
      <c r="AM187" s="490"/>
      <c r="AN187" s="490"/>
      <c r="AO187" s="490"/>
      <c r="AP187" s="490"/>
      <c r="AQ187" s="490"/>
      <c r="AR187" s="490"/>
      <c r="AS187" s="490"/>
      <c r="AT187" s="490"/>
      <c r="AU187" s="490"/>
      <c r="AV187" s="490"/>
      <c r="AW187" s="490"/>
      <c r="AX187" s="490"/>
      <c r="AY187" s="490"/>
      <c r="AZ187" s="490"/>
      <c r="BA187" s="490"/>
      <c r="BB187" s="490"/>
      <c r="BC187" s="490"/>
      <c r="BD187" s="490"/>
      <c r="BE187" s="490"/>
      <c r="BF187" s="490"/>
      <c r="BG187" s="490"/>
      <c r="BH187" s="490"/>
      <c r="BI187" s="490"/>
      <c r="BJ187" s="490"/>
      <c r="BK187" s="490"/>
      <c r="BL187" s="490"/>
      <c r="BM187" s="490"/>
      <c r="BN187" s="490"/>
      <c r="BO187" s="490"/>
      <c r="BP187" s="490"/>
      <c r="BQ187" s="490"/>
      <c r="BR187" s="490"/>
      <c r="BS187" s="490"/>
      <c r="BT187" s="479"/>
      <c r="BU187" s="490"/>
      <c r="BV187" s="490"/>
      <c r="BW187" s="490"/>
      <c r="BX187" s="490"/>
      <c r="BY187" s="490"/>
      <c r="BZ187" s="491"/>
      <c r="CA187" s="488"/>
    </row>
    <row r="188" spans="1:79" s="473" customFormat="1" ht="12.75" customHeight="1" x14ac:dyDescent="0.25">
      <c r="A188" s="231"/>
      <c r="B188" s="474"/>
      <c r="C188" s="474"/>
      <c r="D188" s="477"/>
      <c r="E188" s="477"/>
      <c r="F188" s="477"/>
      <c r="G188" s="477"/>
      <c r="H188" s="477"/>
      <c r="I188" s="477"/>
      <c r="J188" s="477"/>
      <c r="K188" s="477"/>
      <c r="L188" s="477"/>
      <c r="M188" s="477"/>
      <c r="N188" s="477"/>
      <c r="O188" s="477"/>
      <c r="P188" s="477"/>
      <c r="Q188" s="477"/>
      <c r="R188" s="477"/>
      <c r="S188" s="477"/>
      <c r="T188" s="477"/>
      <c r="U188" s="477"/>
      <c r="V188" s="477"/>
      <c r="W188" s="477"/>
      <c r="X188" s="477"/>
      <c r="Y188" s="477"/>
      <c r="Z188" s="477"/>
      <c r="AA188" s="477"/>
      <c r="AB188" s="477"/>
      <c r="AC188" s="477"/>
      <c r="AD188" s="477"/>
      <c r="AE188" s="477"/>
      <c r="AF188" s="477"/>
      <c r="AG188" s="477"/>
      <c r="AH188" s="477"/>
      <c r="AI188" s="477"/>
      <c r="AJ188" s="477"/>
      <c r="AK188" s="477"/>
      <c r="AL188" s="477"/>
      <c r="AM188" s="477"/>
      <c r="AN188" s="477"/>
      <c r="AO188" s="477"/>
      <c r="AP188" s="477"/>
      <c r="AQ188" s="477"/>
      <c r="AR188" s="477"/>
      <c r="AS188" s="477"/>
      <c r="AT188" s="477"/>
      <c r="AU188" s="477"/>
      <c r="AV188" s="477"/>
      <c r="AW188" s="477"/>
      <c r="AX188" s="477"/>
      <c r="AY188" s="477"/>
      <c r="AZ188" s="477"/>
      <c r="BA188" s="477"/>
      <c r="BB188" s="477"/>
      <c r="BC188" s="477"/>
      <c r="BD188" s="477"/>
      <c r="BE188" s="477"/>
      <c r="BF188" s="477"/>
      <c r="BG188" s="477"/>
      <c r="BH188" s="477"/>
      <c r="BI188" s="477"/>
      <c r="BJ188" s="477"/>
      <c r="BK188" s="477"/>
      <c r="BL188" s="477"/>
      <c r="BM188" s="477"/>
      <c r="BN188" s="477"/>
      <c r="BO188" s="477"/>
      <c r="BP188" s="477"/>
      <c r="BQ188" s="477"/>
      <c r="BR188" s="477"/>
      <c r="BS188" s="477"/>
      <c r="BT188" s="477"/>
      <c r="BU188" s="477"/>
      <c r="BV188" s="477"/>
      <c r="BW188" s="477"/>
      <c r="BX188" s="477"/>
      <c r="BY188" s="477"/>
      <c r="BZ188" s="477"/>
      <c r="CA188" s="478"/>
    </row>
    <row r="189" spans="1:79" ht="12.75" customHeight="1" x14ac:dyDescent="0.25">
      <c r="A189" s="15"/>
      <c r="B189" s="18"/>
      <c r="C189" s="18"/>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20"/>
    </row>
    <row r="190" spans="1:79" ht="12.75" customHeight="1" x14ac:dyDescent="0.25">
      <c r="A190" s="15"/>
      <c r="B190" s="18"/>
      <c r="C190" s="18"/>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c r="CA190" s="20"/>
    </row>
    <row r="191" spans="1:79" ht="12.75" customHeight="1" x14ac:dyDescent="0.25">
      <c r="A191" s="15"/>
      <c r="B191" s="18"/>
      <c r="C191" s="18"/>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c r="CA191" s="20"/>
    </row>
    <row r="192" spans="1:79" ht="12.75" customHeight="1" x14ac:dyDescent="0.25">
      <c r="A192" s="15"/>
      <c r="B192" s="18"/>
      <c r="C192" s="18"/>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c r="CA192" s="20"/>
    </row>
    <row r="193" spans="1:79" ht="12.75" customHeight="1" x14ac:dyDescent="0.25">
      <c r="A193" s="15"/>
      <c r="B193" s="18"/>
      <c r="C193" s="18"/>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c r="CA193" s="20"/>
    </row>
    <row r="194" spans="1:79" ht="12.75" customHeight="1" x14ac:dyDescent="0.25">
      <c r="A194" s="15"/>
      <c r="B194" s="18"/>
      <c r="C194" s="18"/>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c r="CA194" s="20"/>
    </row>
    <row r="195" spans="1:79" ht="12.75" customHeight="1" x14ac:dyDescent="0.25">
      <c r="A195" s="15"/>
      <c r="B195" s="18"/>
      <c r="C195" s="18"/>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20"/>
    </row>
    <row r="196" spans="1:79" ht="12.75" customHeight="1" x14ac:dyDescent="0.25">
      <c r="A196" s="15"/>
      <c r="B196" s="18"/>
      <c r="C196" s="18"/>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20"/>
    </row>
    <row r="197" spans="1:79" ht="12.75" customHeight="1" x14ac:dyDescent="0.25">
      <c r="A197" s="15"/>
      <c r="B197" s="18"/>
      <c r="C197" s="18"/>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20"/>
    </row>
    <row r="198" spans="1:79" ht="12.75" customHeight="1" x14ac:dyDescent="0.25">
      <c r="A198" s="15"/>
      <c r="B198" s="18"/>
      <c r="C198" s="18"/>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20"/>
    </row>
    <row r="199" spans="1:79" ht="12.75" customHeight="1" x14ac:dyDescent="0.25">
      <c r="A199" s="15"/>
      <c r="B199" s="18"/>
      <c r="C199" s="18"/>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c r="CA199" s="20"/>
    </row>
    <row r="200" spans="1:79" ht="12.75" customHeight="1" x14ac:dyDescent="0.25">
      <c r="A200" s="15"/>
      <c r="B200" s="18"/>
      <c r="C200" s="18"/>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c r="CA200" s="20"/>
    </row>
    <row r="201" spans="1:79" ht="12.75" customHeight="1" x14ac:dyDescent="0.25">
      <c r="A201" s="15"/>
      <c r="B201" s="18"/>
      <c r="C201" s="18"/>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c r="BR201" s="19"/>
      <c r="BS201" s="19"/>
      <c r="BT201" s="19"/>
      <c r="BU201" s="19"/>
      <c r="BV201" s="19"/>
      <c r="BW201" s="19"/>
      <c r="BX201" s="19"/>
      <c r="BY201" s="19"/>
      <c r="BZ201" s="19"/>
      <c r="CA201" s="20"/>
    </row>
    <row r="202" spans="1:79" ht="12.75" customHeight="1" x14ac:dyDescent="0.25">
      <c r="A202" s="15"/>
      <c r="B202" s="18"/>
      <c r="C202" s="18"/>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c r="CA202" s="20"/>
    </row>
    <row r="203" spans="1:79" ht="12.75" customHeight="1" x14ac:dyDescent="0.25">
      <c r="A203" s="15"/>
      <c r="B203" s="18"/>
      <c r="C203" s="18"/>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9"/>
      <c r="BJ203" s="19"/>
      <c r="BK203" s="19"/>
      <c r="BL203" s="19"/>
      <c r="BM203" s="19"/>
      <c r="BN203" s="19"/>
      <c r="BO203" s="19"/>
      <c r="BP203" s="19"/>
      <c r="BQ203" s="19"/>
      <c r="BR203" s="19"/>
      <c r="BS203" s="19"/>
      <c r="BT203" s="19"/>
      <c r="BU203" s="19"/>
      <c r="BV203" s="19"/>
      <c r="BW203" s="19"/>
      <c r="BX203" s="19"/>
      <c r="BY203" s="19"/>
      <c r="BZ203" s="19"/>
      <c r="CA203" s="20"/>
    </row>
    <row r="204" spans="1:79" ht="12.75" customHeight="1" x14ac:dyDescent="0.25">
      <c r="A204" s="15"/>
      <c r="B204" s="18"/>
      <c r="C204" s="18"/>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19"/>
      <c r="BH204" s="19"/>
      <c r="BI204" s="19"/>
      <c r="BJ204" s="19"/>
      <c r="BK204" s="19"/>
      <c r="BL204" s="19"/>
      <c r="BM204" s="19"/>
      <c r="BN204" s="19"/>
      <c r="BO204" s="19"/>
      <c r="BP204" s="19"/>
      <c r="BQ204" s="19"/>
      <c r="BR204" s="19"/>
      <c r="BS204" s="19"/>
      <c r="BT204" s="19"/>
      <c r="BU204" s="19"/>
      <c r="BV204" s="19"/>
      <c r="BW204" s="19"/>
      <c r="BX204" s="19"/>
      <c r="BY204" s="19"/>
      <c r="BZ204" s="19"/>
      <c r="CA204" s="20"/>
    </row>
    <row r="205" spans="1:79" ht="12.75" customHeight="1" x14ac:dyDescent="0.25">
      <c r="A205" s="15"/>
      <c r="B205" s="18"/>
      <c r="C205" s="18"/>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c r="BG205" s="19"/>
      <c r="BH205" s="19"/>
      <c r="BI205" s="19"/>
      <c r="BJ205" s="19"/>
      <c r="BK205" s="19"/>
      <c r="BL205" s="19"/>
      <c r="BM205" s="19"/>
      <c r="BN205" s="19"/>
      <c r="BO205" s="19"/>
      <c r="BP205" s="19"/>
      <c r="BQ205" s="19"/>
      <c r="BR205" s="19"/>
      <c r="BS205" s="19"/>
      <c r="BT205" s="19"/>
      <c r="BU205" s="19"/>
      <c r="BV205" s="19"/>
      <c r="BW205" s="19"/>
      <c r="BX205" s="19"/>
      <c r="BY205" s="19"/>
      <c r="BZ205" s="19"/>
      <c r="CA205" s="20"/>
    </row>
    <row r="206" spans="1:79" ht="12.75" customHeight="1" x14ac:dyDescent="0.25">
      <c r="A206" s="15"/>
      <c r="B206" s="18"/>
      <c r="C206" s="18"/>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19"/>
      <c r="BH206" s="19"/>
      <c r="BI206" s="19"/>
      <c r="BJ206" s="19"/>
      <c r="BK206" s="19"/>
      <c r="BL206" s="19"/>
      <c r="BM206" s="19"/>
      <c r="BN206" s="19"/>
      <c r="BO206" s="19"/>
      <c r="BP206" s="19"/>
      <c r="BQ206" s="19"/>
      <c r="BR206" s="19"/>
      <c r="BS206" s="19"/>
      <c r="BT206" s="19"/>
      <c r="BU206" s="19"/>
      <c r="BV206" s="19"/>
      <c r="BW206" s="19"/>
      <c r="BX206" s="19"/>
      <c r="BY206" s="19"/>
      <c r="BZ206" s="19"/>
      <c r="CA206" s="20"/>
    </row>
    <row r="207" spans="1:79" ht="12.75" customHeight="1" x14ac:dyDescent="0.25">
      <c r="A207" s="15"/>
      <c r="B207" s="18"/>
      <c r="C207" s="18"/>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c r="BR207" s="19"/>
      <c r="BS207" s="19"/>
      <c r="BT207" s="19"/>
      <c r="BU207" s="19"/>
      <c r="BV207" s="19"/>
      <c r="BW207" s="19"/>
      <c r="BX207" s="19"/>
      <c r="BY207" s="19"/>
      <c r="BZ207" s="19"/>
      <c r="CA207" s="20"/>
    </row>
    <row r="208" spans="1:79" ht="12.75" customHeight="1" x14ac:dyDescent="0.25">
      <c r="A208" s="15"/>
      <c r="B208" s="18"/>
      <c r="C208" s="18"/>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19"/>
      <c r="BH208" s="19"/>
      <c r="BI208" s="19"/>
      <c r="BJ208" s="19"/>
      <c r="BK208" s="19"/>
      <c r="BL208" s="19"/>
      <c r="BM208" s="19"/>
      <c r="BN208" s="19"/>
      <c r="BO208" s="19"/>
      <c r="BP208" s="19"/>
      <c r="BQ208" s="19"/>
      <c r="BR208" s="19"/>
      <c r="BS208" s="19"/>
      <c r="BT208" s="19"/>
      <c r="BU208" s="19"/>
      <c r="BV208" s="19"/>
      <c r="BW208" s="19"/>
      <c r="BX208" s="19"/>
      <c r="BY208" s="19"/>
      <c r="BZ208" s="19"/>
      <c r="CA208" s="20"/>
    </row>
    <row r="209" spans="1:79" ht="12.75" customHeight="1" x14ac:dyDescent="0.25">
      <c r="A209" s="15"/>
      <c r="B209" s="18"/>
      <c r="C209" s="18"/>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c r="BG209" s="19"/>
      <c r="BH209" s="19"/>
      <c r="BI209" s="19"/>
      <c r="BJ209" s="19"/>
      <c r="BK209" s="19"/>
      <c r="BL209" s="19"/>
      <c r="BM209" s="19"/>
      <c r="BN209" s="19"/>
      <c r="BO209" s="19"/>
      <c r="BP209" s="19"/>
      <c r="BQ209" s="19"/>
      <c r="BR209" s="19"/>
      <c r="BS209" s="19"/>
      <c r="BT209" s="19"/>
      <c r="BU209" s="19"/>
      <c r="BV209" s="19"/>
      <c r="BW209" s="19"/>
      <c r="BX209" s="19"/>
      <c r="BY209" s="19"/>
      <c r="BZ209" s="19"/>
      <c r="CA209" s="20"/>
    </row>
    <row r="210" spans="1:79" ht="12.75" customHeight="1" x14ac:dyDescent="0.25">
      <c r="A210" s="15"/>
      <c r="B210" s="18"/>
      <c r="C210" s="18"/>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c r="BG210" s="19"/>
      <c r="BH210" s="19"/>
      <c r="BI210" s="19"/>
      <c r="BJ210" s="19"/>
      <c r="BK210" s="19"/>
      <c r="BL210" s="19"/>
      <c r="BM210" s="19"/>
      <c r="BN210" s="19"/>
      <c r="BO210" s="19"/>
      <c r="BP210" s="19"/>
      <c r="BQ210" s="19"/>
      <c r="BR210" s="19"/>
      <c r="BS210" s="19"/>
      <c r="BT210" s="19"/>
      <c r="BU210" s="19"/>
      <c r="BV210" s="19"/>
      <c r="BW210" s="19"/>
      <c r="BX210" s="19"/>
      <c r="BY210" s="19"/>
      <c r="BZ210" s="19"/>
      <c r="CA210" s="20"/>
    </row>
    <row r="211" spans="1:79" ht="12.75" customHeight="1" x14ac:dyDescent="0.25">
      <c r="A211" s="15"/>
      <c r="B211" s="18"/>
      <c r="C211" s="18"/>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19"/>
      <c r="BH211" s="19"/>
      <c r="BI211" s="19"/>
      <c r="BJ211" s="19"/>
      <c r="BK211" s="19"/>
      <c r="BL211" s="19"/>
      <c r="BM211" s="19"/>
      <c r="BN211" s="19"/>
      <c r="BO211" s="19"/>
      <c r="BP211" s="19"/>
      <c r="BQ211" s="19"/>
      <c r="BR211" s="19"/>
      <c r="BS211" s="19"/>
      <c r="BT211" s="19"/>
      <c r="BU211" s="19"/>
      <c r="BV211" s="19"/>
      <c r="BW211" s="19"/>
      <c r="BX211" s="19"/>
      <c r="BY211" s="19"/>
      <c r="BZ211" s="19"/>
      <c r="CA211" s="20"/>
    </row>
    <row r="212" spans="1:79" ht="12.75" customHeight="1" x14ac:dyDescent="0.25">
      <c r="A212" s="15"/>
      <c r="B212" s="18"/>
      <c r="C212" s="18"/>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c r="BR212" s="19"/>
      <c r="BS212" s="19"/>
      <c r="BT212" s="19"/>
      <c r="BU212" s="19"/>
      <c r="BV212" s="19"/>
      <c r="BW212" s="19"/>
      <c r="BX212" s="19"/>
      <c r="BY212" s="19"/>
      <c r="BZ212" s="19"/>
      <c r="CA212" s="20"/>
    </row>
    <row r="213" spans="1:79" ht="12.75" customHeight="1" x14ac:dyDescent="0.25">
      <c r="A213" s="15"/>
      <c r="B213" s="18"/>
      <c r="C213" s="18"/>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c r="BR213" s="19"/>
      <c r="BS213" s="19"/>
      <c r="BT213" s="19"/>
      <c r="BU213" s="19"/>
      <c r="BV213" s="19"/>
      <c r="BW213" s="19"/>
      <c r="BX213" s="19"/>
      <c r="BY213" s="19"/>
      <c r="BZ213" s="19"/>
      <c r="CA213" s="20"/>
    </row>
    <row r="214" spans="1:79" ht="12.75" customHeight="1" x14ac:dyDescent="0.25">
      <c r="A214" s="15"/>
      <c r="B214" s="18"/>
      <c r="C214" s="18"/>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19"/>
      <c r="BH214" s="19"/>
      <c r="BI214" s="19"/>
      <c r="BJ214" s="19"/>
      <c r="BK214" s="19"/>
      <c r="BL214" s="19"/>
      <c r="BM214" s="19"/>
      <c r="BN214" s="19"/>
      <c r="BO214" s="19"/>
      <c r="BP214" s="19"/>
      <c r="BQ214" s="19"/>
      <c r="BR214" s="19"/>
      <c r="BS214" s="19"/>
      <c r="BT214" s="19"/>
      <c r="BU214" s="19"/>
      <c r="BV214" s="19"/>
      <c r="BW214" s="19"/>
      <c r="BX214" s="19"/>
      <c r="BY214" s="19"/>
      <c r="BZ214" s="19"/>
      <c r="CA214" s="20"/>
    </row>
    <row r="215" spans="1:79" ht="12.75" customHeight="1" x14ac:dyDescent="0.25">
      <c r="A215" s="15"/>
      <c r="B215" s="18"/>
      <c r="C215" s="18"/>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9"/>
      <c r="BJ215" s="19"/>
      <c r="BK215" s="19"/>
      <c r="BL215" s="19"/>
      <c r="BM215" s="19"/>
      <c r="BN215" s="19"/>
      <c r="BO215" s="19"/>
      <c r="BP215" s="19"/>
      <c r="BQ215" s="19"/>
      <c r="BR215" s="19"/>
      <c r="BS215" s="19"/>
      <c r="BT215" s="19"/>
      <c r="BU215" s="19"/>
      <c r="BV215" s="19"/>
      <c r="BW215" s="19"/>
      <c r="BX215" s="19"/>
      <c r="BY215" s="19"/>
      <c r="BZ215" s="19"/>
      <c r="CA215" s="20"/>
    </row>
    <row r="216" spans="1:79" ht="12.75" customHeight="1" x14ac:dyDescent="0.25">
      <c r="A216" s="15"/>
      <c r="B216" s="18"/>
      <c r="C216" s="18"/>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c r="BR216" s="19"/>
      <c r="BS216" s="19"/>
      <c r="BT216" s="19"/>
      <c r="BU216" s="19"/>
      <c r="BV216" s="19"/>
      <c r="BW216" s="19"/>
      <c r="BX216" s="19"/>
      <c r="BY216" s="19"/>
      <c r="BZ216" s="19"/>
      <c r="CA216" s="20"/>
    </row>
    <row r="217" spans="1:79" ht="12.75" customHeight="1" x14ac:dyDescent="0.25">
      <c r="A217" s="15"/>
      <c r="B217" s="18"/>
      <c r="C217" s="18"/>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19"/>
      <c r="BH217" s="19"/>
      <c r="BI217" s="19"/>
      <c r="BJ217" s="19"/>
      <c r="BK217" s="19"/>
      <c r="BL217" s="19"/>
      <c r="BM217" s="19"/>
      <c r="BN217" s="19"/>
      <c r="BO217" s="19"/>
      <c r="BP217" s="19"/>
      <c r="BQ217" s="19"/>
      <c r="BR217" s="19"/>
      <c r="BS217" s="19"/>
      <c r="BT217" s="19"/>
      <c r="BU217" s="19"/>
      <c r="BV217" s="19"/>
      <c r="BW217" s="19"/>
      <c r="BX217" s="19"/>
      <c r="BY217" s="19"/>
      <c r="BZ217" s="19"/>
      <c r="CA217" s="20"/>
    </row>
    <row r="218" spans="1:79" ht="12.75" customHeight="1" x14ac:dyDescent="0.25">
      <c r="A218" s="15"/>
      <c r="B218" s="18"/>
      <c r="C218" s="18"/>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19"/>
      <c r="BH218" s="19"/>
      <c r="BI218" s="19"/>
      <c r="BJ218" s="19"/>
      <c r="BK218" s="19"/>
      <c r="BL218" s="19"/>
      <c r="BM218" s="19"/>
      <c r="BN218" s="19"/>
      <c r="BO218" s="19"/>
      <c r="BP218" s="19"/>
      <c r="BQ218" s="19"/>
      <c r="BR218" s="19"/>
      <c r="BS218" s="19"/>
      <c r="BT218" s="19"/>
      <c r="BU218" s="19"/>
      <c r="BV218" s="19"/>
      <c r="BW218" s="19"/>
      <c r="BX218" s="19"/>
      <c r="BY218" s="19"/>
      <c r="BZ218" s="19"/>
      <c r="CA218" s="20"/>
    </row>
    <row r="219" spans="1:79" ht="12.75" customHeight="1" x14ac:dyDescent="0.25">
      <c r="A219" s="15"/>
      <c r="B219" s="18"/>
      <c r="C219" s="18"/>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c r="BR219" s="19"/>
      <c r="BS219" s="19"/>
      <c r="BT219" s="19"/>
      <c r="BU219" s="19"/>
      <c r="BV219" s="19"/>
      <c r="BW219" s="19"/>
      <c r="BX219" s="19"/>
      <c r="BY219" s="19"/>
      <c r="BZ219" s="19"/>
      <c r="CA219" s="20"/>
    </row>
    <row r="220" spans="1:79" ht="12.75" customHeight="1" x14ac:dyDescent="0.25">
      <c r="A220" s="15"/>
      <c r="B220" s="18"/>
      <c r="C220" s="18"/>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c r="BR220" s="19"/>
      <c r="BS220" s="19"/>
      <c r="BT220" s="19"/>
      <c r="BU220" s="19"/>
      <c r="BV220" s="19"/>
      <c r="BW220" s="19"/>
      <c r="BX220" s="19"/>
      <c r="BY220" s="19"/>
      <c r="BZ220" s="19"/>
      <c r="CA220" s="20"/>
    </row>
    <row r="221" spans="1:79" ht="12.75" customHeight="1" x14ac:dyDescent="0.25">
      <c r="A221" s="15"/>
      <c r="B221" s="18"/>
      <c r="C221" s="18"/>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c r="BR221" s="19"/>
      <c r="BS221" s="19"/>
      <c r="BT221" s="19"/>
      <c r="BU221" s="19"/>
      <c r="BV221" s="19"/>
      <c r="BW221" s="19"/>
      <c r="BX221" s="19"/>
      <c r="BY221" s="19"/>
      <c r="BZ221" s="19"/>
      <c r="CA221" s="20"/>
    </row>
    <row r="222" spans="1:79" ht="12.75" customHeight="1" x14ac:dyDescent="0.25">
      <c r="A222" s="15"/>
      <c r="B222" s="18"/>
      <c r="C222" s="18"/>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c r="BK222" s="19"/>
      <c r="BL222" s="19"/>
      <c r="BM222" s="19"/>
      <c r="BN222" s="19"/>
      <c r="BO222" s="19"/>
      <c r="BP222" s="19"/>
      <c r="BQ222" s="19"/>
      <c r="BR222" s="19"/>
      <c r="BS222" s="19"/>
      <c r="BT222" s="19"/>
      <c r="BU222" s="19"/>
      <c r="BV222" s="19"/>
      <c r="BW222" s="19"/>
      <c r="BX222" s="19"/>
      <c r="BY222" s="19"/>
      <c r="BZ222" s="19"/>
      <c r="CA222" s="20"/>
    </row>
    <row r="223" spans="1:79" ht="12.75" customHeight="1" x14ac:dyDescent="0.25">
      <c r="A223" s="15"/>
      <c r="B223" s="18"/>
      <c r="C223" s="18"/>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c r="BD223" s="19"/>
      <c r="BE223" s="19"/>
      <c r="BF223" s="19"/>
      <c r="BG223" s="19"/>
      <c r="BH223" s="19"/>
      <c r="BI223" s="19"/>
      <c r="BJ223" s="19"/>
      <c r="BK223" s="19"/>
      <c r="BL223" s="19"/>
      <c r="BM223" s="19"/>
      <c r="BN223" s="19"/>
      <c r="BO223" s="19"/>
      <c r="BP223" s="19"/>
      <c r="BQ223" s="19"/>
      <c r="BR223" s="19"/>
      <c r="BS223" s="19"/>
      <c r="BT223" s="19"/>
      <c r="BU223" s="19"/>
      <c r="BV223" s="19"/>
      <c r="BW223" s="19"/>
      <c r="BX223" s="19"/>
      <c r="BY223" s="19"/>
      <c r="BZ223" s="19"/>
      <c r="CA223" s="20"/>
    </row>
    <row r="224" spans="1:79" ht="12.75" customHeight="1" x14ac:dyDescent="0.25">
      <c r="A224" s="15"/>
      <c r="B224" s="18"/>
      <c r="C224" s="18"/>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19"/>
      <c r="BH224" s="19"/>
      <c r="BI224" s="19"/>
      <c r="BJ224" s="19"/>
      <c r="BK224" s="19"/>
      <c r="BL224" s="19"/>
      <c r="BM224" s="19"/>
      <c r="BN224" s="19"/>
      <c r="BO224" s="19"/>
      <c r="BP224" s="19"/>
      <c r="BQ224" s="19"/>
      <c r="BR224" s="19"/>
      <c r="BS224" s="19"/>
      <c r="BT224" s="19"/>
      <c r="BU224" s="19"/>
      <c r="BV224" s="19"/>
      <c r="BW224" s="19"/>
      <c r="BX224" s="19"/>
      <c r="BY224" s="19"/>
      <c r="BZ224" s="19"/>
      <c r="CA224" s="20"/>
    </row>
    <row r="225" spans="1:79" ht="12.75" customHeight="1" x14ac:dyDescent="0.25">
      <c r="A225" s="15"/>
      <c r="B225" s="18"/>
      <c r="C225" s="18"/>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c r="BR225" s="19"/>
      <c r="BS225" s="19"/>
      <c r="BT225" s="19"/>
      <c r="BU225" s="19"/>
      <c r="BV225" s="19"/>
      <c r="BW225" s="19"/>
      <c r="BX225" s="19"/>
      <c r="BY225" s="19"/>
      <c r="BZ225" s="19"/>
      <c r="CA225" s="20"/>
    </row>
    <row r="226" spans="1:79" ht="12.75" customHeight="1" x14ac:dyDescent="0.25">
      <c r="A226" s="15"/>
      <c r="B226" s="18"/>
      <c r="C226" s="18"/>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c r="CA226" s="20"/>
    </row>
    <row r="227" spans="1:79" ht="12.75" customHeight="1" x14ac:dyDescent="0.25">
      <c r="A227" s="15"/>
      <c r="B227" s="18"/>
      <c r="C227" s="18"/>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c r="CA227" s="20"/>
    </row>
    <row r="228" spans="1:79" ht="12.75" customHeight="1" x14ac:dyDescent="0.25">
      <c r="A228" s="15"/>
      <c r="B228" s="18"/>
      <c r="C228" s="18"/>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c r="CA228" s="20"/>
    </row>
    <row r="229" spans="1:79" ht="12.75" customHeight="1" x14ac:dyDescent="0.25">
      <c r="A229" s="15"/>
      <c r="B229" s="18"/>
      <c r="C229" s="18"/>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c r="CA229" s="20"/>
    </row>
    <row r="230" spans="1:79" ht="12.75" customHeight="1" x14ac:dyDescent="0.25">
      <c r="A230" s="15"/>
      <c r="B230" s="18"/>
      <c r="C230" s="18"/>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c r="CA230" s="20"/>
    </row>
    <row r="231" spans="1:79" ht="12.75" customHeight="1" x14ac:dyDescent="0.25">
      <c r="A231" s="15"/>
      <c r="B231" s="18"/>
      <c r="C231" s="18"/>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c r="BR231" s="19"/>
      <c r="BS231" s="19"/>
      <c r="BT231" s="19"/>
      <c r="BU231" s="19"/>
      <c r="BV231" s="19"/>
      <c r="BW231" s="19"/>
      <c r="BX231" s="19"/>
      <c r="BY231" s="19"/>
      <c r="BZ231" s="19"/>
      <c r="CA231" s="20"/>
    </row>
    <row r="232" spans="1:79" ht="12.75" customHeight="1" x14ac:dyDescent="0.25">
      <c r="A232" s="15"/>
      <c r="B232" s="18"/>
      <c r="C232" s="18"/>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c r="BR232" s="19"/>
      <c r="BS232" s="19"/>
      <c r="BT232" s="19"/>
      <c r="BU232" s="19"/>
      <c r="BV232" s="19"/>
      <c r="BW232" s="19"/>
      <c r="BX232" s="19"/>
      <c r="BY232" s="19"/>
      <c r="BZ232" s="19"/>
      <c r="CA232" s="20"/>
    </row>
    <row r="233" spans="1:79" ht="12.75" customHeight="1" x14ac:dyDescent="0.25">
      <c r="A233" s="15"/>
      <c r="B233" s="18"/>
      <c r="C233" s="18"/>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c r="BR233" s="19"/>
      <c r="BS233" s="19"/>
      <c r="BT233" s="19"/>
      <c r="BU233" s="19"/>
      <c r="BV233" s="19"/>
      <c r="BW233" s="19"/>
      <c r="BX233" s="19"/>
      <c r="BY233" s="19"/>
      <c r="BZ233" s="19"/>
      <c r="CA233" s="20"/>
    </row>
    <row r="234" spans="1:79" ht="12.75" customHeight="1" x14ac:dyDescent="0.25">
      <c r="A234" s="15"/>
      <c r="B234" s="18"/>
      <c r="C234" s="18"/>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c r="BR234" s="19"/>
      <c r="BS234" s="19"/>
      <c r="BT234" s="19"/>
      <c r="BU234" s="19"/>
      <c r="BV234" s="19"/>
      <c r="BW234" s="19"/>
      <c r="BX234" s="19"/>
      <c r="BY234" s="19"/>
      <c r="BZ234" s="19"/>
      <c r="CA234" s="20"/>
    </row>
    <row r="235" spans="1:79" ht="12.75" customHeight="1" x14ac:dyDescent="0.25">
      <c r="A235" s="15"/>
      <c r="B235" s="18"/>
      <c r="C235" s="18"/>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c r="BR235" s="19"/>
      <c r="BS235" s="19"/>
      <c r="BT235" s="19"/>
      <c r="BU235" s="19"/>
      <c r="BV235" s="19"/>
      <c r="BW235" s="19"/>
      <c r="BX235" s="19"/>
      <c r="BY235" s="19"/>
      <c r="BZ235" s="19"/>
      <c r="CA235" s="20"/>
    </row>
    <row r="236" spans="1:79" ht="12.75" customHeight="1" x14ac:dyDescent="0.25">
      <c r="A236" s="15"/>
      <c r="B236" s="18"/>
      <c r="C236" s="18"/>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c r="CA236" s="20"/>
    </row>
    <row r="237" spans="1:79" ht="12.75" customHeight="1" x14ac:dyDescent="0.25">
      <c r="A237" s="15"/>
      <c r="B237" s="18"/>
      <c r="C237" s="18"/>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c r="CA237" s="20"/>
    </row>
    <row r="238" spans="1:79" ht="12.75" customHeight="1" x14ac:dyDescent="0.25">
      <c r="A238" s="15"/>
      <c r="B238" s="18"/>
      <c r="C238" s="18"/>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c r="BE238" s="19"/>
      <c r="BF238" s="19"/>
      <c r="BG238" s="19"/>
      <c r="BH238" s="19"/>
      <c r="BI238" s="19"/>
      <c r="BJ238" s="19"/>
      <c r="BK238" s="19"/>
      <c r="BL238" s="19"/>
      <c r="BM238" s="19"/>
      <c r="BN238" s="19"/>
      <c r="BO238" s="19"/>
      <c r="BP238" s="19"/>
      <c r="BQ238" s="19"/>
      <c r="BR238" s="19"/>
      <c r="BS238" s="19"/>
      <c r="BT238" s="19"/>
      <c r="BU238" s="19"/>
      <c r="BV238" s="19"/>
      <c r="BW238" s="19"/>
      <c r="BX238" s="19"/>
      <c r="BY238" s="19"/>
      <c r="BZ238" s="19"/>
      <c r="CA238" s="20"/>
    </row>
    <row r="239" spans="1:79" ht="12.75" customHeight="1" x14ac:dyDescent="0.25">
      <c r="A239" s="15"/>
      <c r="B239" s="18"/>
      <c r="C239" s="18"/>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c r="BR239" s="19"/>
      <c r="BS239" s="19"/>
      <c r="BT239" s="19"/>
      <c r="BU239" s="19"/>
      <c r="BV239" s="19"/>
      <c r="BW239" s="19"/>
      <c r="BX239" s="19"/>
      <c r="BY239" s="19"/>
      <c r="BZ239" s="19"/>
      <c r="CA239" s="20"/>
    </row>
    <row r="240" spans="1:79" ht="12.75" customHeight="1" x14ac:dyDescent="0.25">
      <c r="A240" s="15"/>
      <c r="B240" s="18"/>
      <c r="C240" s="18"/>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c r="BR240" s="19"/>
      <c r="BS240" s="19"/>
      <c r="BT240" s="19"/>
      <c r="BU240" s="19"/>
      <c r="BV240" s="19"/>
      <c r="BW240" s="19"/>
      <c r="BX240" s="19"/>
      <c r="BY240" s="19"/>
      <c r="BZ240" s="19"/>
      <c r="CA240" s="20"/>
    </row>
    <row r="241" spans="1:79" ht="12.75" customHeight="1" x14ac:dyDescent="0.25">
      <c r="A241" s="15"/>
      <c r="B241" s="18"/>
      <c r="C241" s="18"/>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c r="BR241" s="19"/>
      <c r="BS241" s="19"/>
      <c r="BT241" s="19"/>
      <c r="BU241" s="19"/>
      <c r="BV241" s="19"/>
      <c r="BW241" s="19"/>
      <c r="BX241" s="19"/>
      <c r="BY241" s="19"/>
      <c r="BZ241" s="19"/>
      <c r="CA241" s="20"/>
    </row>
    <row r="242" spans="1:79" ht="12.75" customHeight="1" x14ac:dyDescent="0.25">
      <c r="A242" s="15"/>
      <c r="B242" s="18"/>
      <c r="C242" s="18"/>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c r="BR242" s="19"/>
      <c r="BS242" s="19"/>
      <c r="BT242" s="19"/>
      <c r="BU242" s="19"/>
      <c r="BV242" s="19"/>
      <c r="BW242" s="19"/>
      <c r="BX242" s="19"/>
      <c r="BY242" s="19"/>
      <c r="BZ242" s="19"/>
      <c r="CA242" s="20"/>
    </row>
    <row r="243" spans="1:79" ht="12.75" customHeight="1" x14ac:dyDescent="0.25">
      <c r="A243" s="15"/>
      <c r="B243" s="18"/>
      <c r="C243" s="18"/>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9"/>
      <c r="BJ243" s="19"/>
      <c r="BK243" s="19"/>
      <c r="BL243" s="19"/>
      <c r="BM243" s="19"/>
      <c r="BN243" s="19"/>
      <c r="BO243" s="19"/>
      <c r="BP243" s="19"/>
      <c r="BQ243" s="19"/>
      <c r="BR243" s="19"/>
      <c r="BS243" s="19"/>
      <c r="BT243" s="19"/>
      <c r="BU243" s="19"/>
      <c r="BV243" s="19"/>
      <c r="BW243" s="19"/>
      <c r="BX243" s="19"/>
      <c r="BY243" s="19"/>
      <c r="BZ243" s="19"/>
      <c r="CA243" s="20"/>
    </row>
    <row r="244" spans="1:79" ht="12.75" customHeight="1" x14ac:dyDescent="0.25">
      <c r="A244" s="15"/>
      <c r="B244" s="18"/>
      <c r="C244" s="18"/>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c r="BR244" s="19"/>
      <c r="BS244" s="19"/>
      <c r="BT244" s="19"/>
      <c r="BU244" s="19"/>
      <c r="BV244" s="19"/>
      <c r="BW244" s="19"/>
      <c r="BX244" s="19"/>
      <c r="BY244" s="19"/>
      <c r="BZ244" s="19"/>
      <c r="CA244" s="20"/>
    </row>
    <row r="245" spans="1:79" ht="12.75" customHeight="1" x14ac:dyDescent="0.25">
      <c r="A245" s="15"/>
      <c r="B245" s="18"/>
      <c r="C245" s="18"/>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c r="BR245" s="19"/>
      <c r="BS245" s="19"/>
      <c r="BT245" s="19"/>
      <c r="BU245" s="19"/>
      <c r="BV245" s="19"/>
      <c r="BW245" s="19"/>
      <c r="BX245" s="19"/>
      <c r="BY245" s="19"/>
      <c r="BZ245" s="19"/>
      <c r="CA245" s="20"/>
    </row>
    <row r="246" spans="1:79" ht="12.75" customHeight="1" x14ac:dyDescent="0.25">
      <c r="A246" s="15"/>
      <c r="B246" s="18"/>
      <c r="C246" s="18"/>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c r="BR246" s="19"/>
      <c r="BS246" s="19"/>
      <c r="BT246" s="19"/>
      <c r="BU246" s="19"/>
      <c r="BV246" s="19"/>
      <c r="BW246" s="19"/>
      <c r="BX246" s="19"/>
      <c r="BY246" s="19"/>
      <c r="BZ246" s="19"/>
      <c r="CA246" s="20"/>
    </row>
    <row r="247" spans="1:79" ht="12.75" customHeight="1" x14ac:dyDescent="0.25">
      <c r="A247" s="15"/>
      <c r="B247" s="18"/>
      <c r="C247" s="18"/>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c r="BR247" s="19"/>
      <c r="BS247" s="19"/>
      <c r="BT247" s="19"/>
      <c r="BU247" s="19"/>
      <c r="BV247" s="19"/>
      <c r="BW247" s="19"/>
      <c r="BX247" s="19"/>
      <c r="BY247" s="19"/>
      <c r="BZ247" s="19"/>
      <c r="CA247" s="20"/>
    </row>
    <row r="248" spans="1:79" ht="12.75" customHeight="1" x14ac:dyDescent="0.25">
      <c r="A248" s="15"/>
      <c r="B248" s="18"/>
      <c r="C248" s="18"/>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19"/>
      <c r="BS248" s="19"/>
      <c r="BT248" s="19"/>
      <c r="BU248" s="19"/>
      <c r="BV248" s="19"/>
      <c r="BW248" s="19"/>
      <c r="BX248" s="19"/>
      <c r="BY248" s="19"/>
      <c r="BZ248" s="19"/>
      <c r="CA248" s="20"/>
    </row>
    <row r="249" spans="1:79" ht="12.75" customHeight="1" x14ac:dyDescent="0.25">
      <c r="A249" s="15"/>
      <c r="B249" s="18"/>
      <c r="C249" s="18"/>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c r="CA249" s="20"/>
    </row>
    <row r="250" spans="1:79" ht="12.75" customHeight="1" x14ac:dyDescent="0.25">
      <c r="A250" s="15"/>
      <c r="B250" s="18"/>
      <c r="C250" s="18"/>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c r="CA250" s="20"/>
    </row>
    <row r="251" spans="1:79" ht="12.75" customHeight="1" x14ac:dyDescent="0.25">
      <c r="A251" s="15"/>
      <c r="B251" s="18"/>
      <c r="C251" s="18"/>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c r="CA251" s="20"/>
    </row>
    <row r="252" spans="1:79" ht="12.75" customHeight="1" x14ac:dyDescent="0.25">
      <c r="A252" s="15"/>
      <c r="B252" s="18"/>
      <c r="C252" s="18"/>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c r="CA252" s="20"/>
    </row>
    <row r="253" spans="1:79" ht="12.75" customHeight="1" x14ac:dyDescent="0.25">
      <c r="A253" s="15"/>
      <c r="B253" s="18"/>
      <c r="C253" s="18"/>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c r="CA253" s="20"/>
    </row>
    <row r="254" spans="1:79" ht="12.75" customHeight="1" x14ac:dyDescent="0.25">
      <c r="A254" s="15"/>
      <c r="B254" s="18"/>
      <c r="C254" s="18"/>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c r="CA254" s="20"/>
    </row>
    <row r="255" spans="1:79" ht="12.75" customHeight="1" x14ac:dyDescent="0.25">
      <c r="A255" s="15"/>
      <c r="B255" s="18"/>
      <c r="C255" s="18"/>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c r="CA255" s="20"/>
    </row>
    <row r="256" spans="1:79" ht="12.75" customHeight="1" x14ac:dyDescent="0.25">
      <c r="A256" s="15"/>
      <c r="B256" s="18"/>
      <c r="C256" s="18"/>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19"/>
      <c r="BS256" s="19"/>
      <c r="BT256" s="19"/>
      <c r="BU256" s="19"/>
      <c r="BV256" s="19"/>
      <c r="BW256" s="19"/>
      <c r="BX256" s="19"/>
      <c r="BY256" s="19"/>
      <c r="BZ256" s="19"/>
      <c r="CA256" s="20"/>
    </row>
    <row r="257" spans="1:79" ht="12.75" customHeight="1" x14ac:dyDescent="0.25">
      <c r="A257" s="15"/>
      <c r="B257" s="18"/>
      <c r="C257" s="18"/>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c r="CA257" s="20"/>
    </row>
    <row r="258" spans="1:79" ht="12.75" customHeight="1" x14ac:dyDescent="0.25">
      <c r="A258" s="15"/>
      <c r="B258" s="18"/>
      <c r="C258" s="18"/>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c r="CA258" s="20"/>
    </row>
    <row r="259" spans="1:79" ht="12.75" customHeight="1" x14ac:dyDescent="0.25">
      <c r="A259" s="15"/>
      <c r="B259" s="18"/>
      <c r="C259" s="18"/>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c r="CA259" s="20"/>
    </row>
    <row r="260" spans="1:79" ht="12.75" customHeight="1" x14ac:dyDescent="0.25">
      <c r="A260" s="15"/>
      <c r="B260" s="18"/>
      <c r="C260" s="18"/>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c r="CA260" s="20"/>
    </row>
    <row r="261" spans="1:79" ht="12.75" customHeight="1" x14ac:dyDescent="0.25">
      <c r="A261" s="15"/>
      <c r="B261" s="18"/>
      <c r="C261" s="18"/>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c r="BR261" s="19"/>
      <c r="BS261" s="19"/>
      <c r="BT261" s="19"/>
      <c r="BU261" s="19"/>
      <c r="BV261" s="19"/>
      <c r="BW261" s="19"/>
      <c r="BX261" s="19"/>
      <c r="BY261" s="19"/>
      <c r="BZ261" s="19"/>
      <c r="CA261" s="20"/>
    </row>
    <row r="262" spans="1:79" ht="12.75" customHeight="1" x14ac:dyDescent="0.25">
      <c r="A262" s="15"/>
      <c r="B262" s="18"/>
      <c r="C262" s="18"/>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c r="CA262" s="20"/>
    </row>
    <row r="263" spans="1:79" ht="12.75" customHeight="1" x14ac:dyDescent="0.25">
      <c r="A263" s="15"/>
      <c r="B263" s="18"/>
      <c r="C263" s="18"/>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c r="CA263" s="20"/>
    </row>
    <row r="264" spans="1:79" ht="12.75" customHeight="1" x14ac:dyDescent="0.25">
      <c r="A264" s="15"/>
      <c r="B264" s="18"/>
      <c r="C264" s="18"/>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c r="CA264" s="20"/>
    </row>
    <row r="265" spans="1:79" ht="12.75" customHeight="1" x14ac:dyDescent="0.25">
      <c r="A265" s="15"/>
      <c r="B265" s="18"/>
      <c r="C265" s="18"/>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19"/>
      <c r="BU265" s="19"/>
      <c r="BV265" s="19"/>
      <c r="BW265" s="19"/>
      <c r="BX265" s="19"/>
      <c r="BY265" s="19"/>
      <c r="BZ265" s="19"/>
      <c r="CA265" s="20"/>
    </row>
    <row r="266" spans="1:79" ht="12.75" customHeight="1" x14ac:dyDescent="0.25">
      <c r="A266" s="15"/>
      <c r="B266" s="18"/>
      <c r="C266" s="18"/>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c r="CA266" s="20"/>
    </row>
    <row r="267" spans="1:79" ht="12.75" customHeight="1" x14ac:dyDescent="0.25">
      <c r="A267" s="15"/>
      <c r="B267" s="18"/>
      <c r="C267" s="18"/>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c r="CA267" s="20"/>
    </row>
    <row r="268" spans="1:79" ht="12.75" customHeight="1" x14ac:dyDescent="0.25">
      <c r="A268" s="15"/>
      <c r="B268" s="18"/>
      <c r="C268" s="18"/>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c r="CA268" s="20"/>
    </row>
    <row r="269" spans="1:79" ht="12.75" customHeight="1" x14ac:dyDescent="0.25">
      <c r="A269" s="15"/>
      <c r="B269" s="18"/>
      <c r="C269" s="18"/>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c r="BR269" s="19"/>
      <c r="BS269" s="19"/>
      <c r="BT269" s="19"/>
      <c r="BU269" s="19"/>
      <c r="BV269" s="19"/>
      <c r="BW269" s="19"/>
      <c r="BX269" s="19"/>
      <c r="BY269" s="19"/>
      <c r="BZ269" s="19"/>
      <c r="CA269" s="20"/>
    </row>
    <row r="270" spans="1:79" ht="12.75" customHeight="1" x14ac:dyDescent="0.25">
      <c r="A270" s="15"/>
      <c r="B270" s="18"/>
      <c r="C270" s="18"/>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c r="BR270" s="19"/>
      <c r="BS270" s="19"/>
      <c r="BT270" s="19"/>
      <c r="BU270" s="19"/>
      <c r="BV270" s="19"/>
      <c r="BW270" s="19"/>
      <c r="BX270" s="19"/>
      <c r="BY270" s="19"/>
      <c r="BZ270" s="19"/>
      <c r="CA270" s="20"/>
    </row>
    <row r="271" spans="1:79" ht="12.75" customHeight="1" x14ac:dyDescent="0.25">
      <c r="A271" s="15"/>
      <c r="B271" s="18"/>
      <c r="C271" s="18"/>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c r="BR271" s="19"/>
      <c r="BS271" s="19"/>
      <c r="BT271" s="19"/>
      <c r="BU271" s="19"/>
      <c r="BV271" s="19"/>
      <c r="BW271" s="19"/>
      <c r="BX271" s="19"/>
      <c r="BY271" s="19"/>
      <c r="BZ271" s="19"/>
      <c r="CA271" s="20"/>
    </row>
    <row r="272" spans="1:79" ht="12.75" customHeight="1" x14ac:dyDescent="0.25">
      <c r="A272" s="15"/>
      <c r="B272" s="18"/>
      <c r="C272" s="18"/>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c r="BR272" s="19"/>
      <c r="BS272" s="19"/>
      <c r="BT272" s="19"/>
      <c r="BU272" s="19"/>
      <c r="BV272" s="19"/>
      <c r="BW272" s="19"/>
      <c r="BX272" s="19"/>
      <c r="BY272" s="19"/>
      <c r="BZ272" s="19"/>
      <c r="CA272" s="20"/>
    </row>
    <row r="273" spans="1:79" ht="12.75" customHeight="1" x14ac:dyDescent="0.25">
      <c r="A273" s="15"/>
      <c r="B273" s="18"/>
      <c r="C273" s="18"/>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19"/>
      <c r="BZ273" s="19"/>
      <c r="CA273" s="20"/>
    </row>
    <row r="274" spans="1:79" ht="12.75" customHeight="1" x14ac:dyDescent="0.25">
      <c r="A274" s="15"/>
      <c r="B274" s="18"/>
      <c r="C274" s="18"/>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c r="BR274" s="19"/>
      <c r="BS274" s="19"/>
      <c r="BT274" s="19"/>
      <c r="BU274" s="19"/>
      <c r="BV274" s="19"/>
      <c r="BW274" s="19"/>
      <c r="BX274" s="19"/>
      <c r="BY274" s="19"/>
      <c r="BZ274" s="19"/>
      <c r="CA274" s="20"/>
    </row>
    <row r="275" spans="1:79" ht="12.75" customHeight="1" x14ac:dyDescent="0.25">
      <c r="A275" s="15"/>
      <c r="B275" s="18"/>
      <c r="C275" s="18"/>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19"/>
      <c r="BU275" s="19"/>
      <c r="BV275" s="19"/>
      <c r="BW275" s="19"/>
      <c r="BX275" s="19"/>
      <c r="BY275" s="19"/>
      <c r="BZ275" s="19"/>
      <c r="CA275" s="20"/>
    </row>
    <row r="276" spans="1:79" ht="12.75" customHeight="1" x14ac:dyDescent="0.25">
      <c r="A276" s="15"/>
      <c r="B276" s="18"/>
      <c r="C276" s="18"/>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c r="BK276" s="19"/>
      <c r="BL276" s="19"/>
      <c r="BM276" s="19"/>
      <c r="BN276" s="19"/>
      <c r="BO276" s="19"/>
      <c r="BP276" s="19"/>
      <c r="BQ276" s="19"/>
      <c r="BR276" s="19"/>
      <c r="BS276" s="19"/>
      <c r="BT276" s="19"/>
      <c r="BU276" s="19"/>
      <c r="BV276" s="19"/>
      <c r="BW276" s="19"/>
      <c r="BX276" s="19"/>
      <c r="BY276" s="19"/>
      <c r="BZ276" s="19"/>
      <c r="CA276" s="20"/>
    </row>
    <row r="277" spans="1:79" ht="12.75" customHeight="1" x14ac:dyDescent="0.25">
      <c r="A277" s="15"/>
      <c r="B277" s="18"/>
      <c r="C277" s="18"/>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c r="BR277" s="19"/>
      <c r="BS277" s="19"/>
      <c r="BT277" s="19"/>
      <c r="BU277" s="19"/>
      <c r="BV277" s="19"/>
      <c r="BW277" s="19"/>
      <c r="BX277" s="19"/>
      <c r="BY277" s="19"/>
      <c r="BZ277" s="19"/>
      <c r="CA277" s="20"/>
    </row>
    <row r="278" spans="1:79" ht="12.75" customHeight="1" x14ac:dyDescent="0.25">
      <c r="A278" s="15"/>
      <c r="B278" s="18"/>
      <c r="C278" s="18"/>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c r="BR278" s="19"/>
      <c r="BS278" s="19"/>
      <c r="BT278" s="19"/>
      <c r="BU278" s="19"/>
      <c r="BV278" s="19"/>
      <c r="BW278" s="19"/>
      <c r="BX278" s="19"/>
      <c r="BY278" s="19"/>
      <c r="BZ278" s="19"/>
      <c r="CA278" s="20"/>
    </row>
    <row r="279" spans="1:79" ht="12.75" customHeight="1" x14ac:dyDescent="0.25">
      <c r="A279" s="15"/>
      <c r="B279" s="18"/>
      <c r="C279" s="18"/>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c r="BR279" s="19"/>
      <c r="BS279" s="19"/>
      <c r="BT279" s="19"/>
      <c r="BU279" s="19"/>
      <c r="BV279" s="19"/>
      <c r="BW279" s="19"/>
      <c r="BX279" s="19"/>
      <c r="BY279" s="19"/>
      <c r="BZ279" s="19"/>
      <c r="CA279" s="20"/>
    </row>
    <row r="280" spans="1:79" ht="12.75" customHeight="1" x14ac:dyDescent="0.25">
      <c r="A280" s="15"/>
      <c r="B280" s="18"/>
      <c r="C280" s="18"/>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c r="BR280" s="19"/>
      <c r="BS280" s="19"/>
      <c r="BT280" s="19"/>
      <c r="BU280" s="19"/>
      <c r="BV280" s="19"/>
      <c r="BW280" s="19"/>
      <c r="BX280" s="19"/>
      <c r="BY280" s="19"/>
      <c r="BZ280" s="19"/>
      <c r="CA280" s="20"/>
    </row>
    <row r="281" spans="1:79" ht="12.75" customHeight="1" x14ac:dyDescent="0.25">
      <c r="A281" s="15"/>
      <c r="B281" s="18"/>
      <c r="C281" s="18"/>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c r="BR281" s="19"/>
      <c r="BS281" s="19"/>
      <c r="BT281" s="19"/>
      <c r="BU281" s="19"/>
      <c r="BV281" s="19"/>
      <c r="BW281" s="19"/>
      <c r="BX281" s="19"/>
      <c r="BY281" s="19"/>
      <c r="BZ281" s="19"/>
      <c r="CA281" s="20"/>
    </row>
    <row r="282" spans="1:79" ht="12.75" customHeight="1" x14ac:dyDescent="0.25">
      <c r="A282" s="15"/>
      <c r="B282" s="18"/>
      <c r="C282" s="18"/>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c r="BR282" s="19"/>
      <c r="BS282" s="19"/>
      <c r="BT282" s="19"/>
      <c r="BU282" s="19"/>
      <c r="BV282" s="19"/>
      <c r="BW282" s="19"/>
      <c r="BX282" s="19"/>
      <c r="BY282" s="19"/>
      <c r="BZ282" s="19"/>
      <c r="CA282" s="20"/>
    </row>
    <row r="283" spans="1:79" ht="12.75" customHeight="1" x14ac:dyDescent="0.25">
      <c r="A283" s="15"/>
      <c r="B283" s="18"/>
      <c r="C283" s="18"/>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c r="BK283" s="19"/>
      <c r="BL283" s="19"/>
      <c r="BM283" s="19"/>
      <c r="BN283" s="19"/>
      <c r="BO283" s="19"/>
      <c r="BP283" s="19"/>
      <c r="BQ283" s="19"/>
      <c r="BR283" s="19"/>
      <c r="BS283" s="19"/>
      <c r="BT283" s="19"/>
      <c r="BU283" s="19"/>
      <c r="BV283" s="19"/>
      <c r="BW283" s="19"/>
      <c r="BX283" s="19"/>
      <c r="BY283" s="19"/>
      <c r="BZ283" s="19"/>
      <c r="CA283" s="20"/>
    </row>
    <row r="284" spans="1:79" ht="12.75" customHeight="1" x14ac:dyDescent="0.25">
      <c r="A284" s="15"/>
      <c r="B284" s="18"/>
      <c r="C284" s="18"/>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c r="BD284" s="19"/>
      <c r="BE284" s="19"/>
      <c r="BF284" s="19"/>
      <c r="BG284" s="19"/>
      <c r="BH284" s="19"/>
      <c r="BI284" s="19"/>
      <c r="BJ284" s="19"/>
      <c r="BK284" s="19"/>
      <c r="BL284" s="19"/>
      <c r="BM284" s="19"/>
      <c r="BN284" s="19"/>
      <c r="BO284" s="19"/>
      <c r="BP284" s="19"/>
      <c r="BQ284" s="19"/>
      <c r="BR284" s="19"/>
      <c r="BS284" s="19"/>
      <c r="BT284" s="19"/>
      <c r="BU284" s="19"/>
      <c r="BV284" s="19"/>
      <c r="BW284" s="19"/>
      <c r="BX284" s="19"/>
      <c r="BY284" s="19"/>
      <c r="BZ284" s="19"/>
      <c r="CA284" s="20"/>
    </row>
    <row r="285" spans="1:79" ht="12.75" customHeight="1" x14ac:dyDescent="0.25">
      <c r="A285" s="15"/>
      <c r="B285" s="18"/>
      <c r="C285" s="18"/>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c r="BD285" s="19"/>
      <c r="BE285" s="19"/>
      <c r="BF285" s="19"/>
      <c r="BG285" s="19"/>
      <c r="BH285" s="19"/>
      <c r="BI285" s="19"/>
      <c r="BJ285" s="19"/>
      <c r="BK285" s="19"/>
      <c r="BL285" s="19"/>
      <c r="BM285" s="19"/>
      <c r="BN285" s="19"/>
      <c r="BO285" s="19"/>
      <c r="BP285" s="19"/>
      <c r="BQ285" s="19"/>
      <c r="BR285" s="19"/>
      <c r="BS285" s="19"/>
      <c r="BT285" s="19"/>
      <c r="BU285" s="19"/>
      <c r="BV285" s="19"/>
      <c r="BW285" s="19"/>
      <c r="BX285" s="19"/>
      <c r="BY285" s="19"/>
      <c r="BZ285" s="19"/>
      <c r="CA285" s="20"/>
    </row>
    <row r="286" spans="1:79" ht="12.75" customHeight="1" x14ac:dyDescent="0.25">
      <c r="A286" s="15"/>
      <c r="B286" s="18"/>
      <c r="C286" s="18"/>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c r="BD286" s="19"/>
      <c r="BE286" s="19"/>
      <c r="BF286" s="19"/>
      <c r="BG286" s="19"/>
      <c r="BH286" s="19"/>
      <c r="BI286" s="19"/>
      <c r="BJ286" s="19"/>
      <c r="BK286" s="19"/>
      <c r="BL286" s="19"/>
      <c r="BM286" s="19"/>
      <c r="BN286" s="19"/>
      <c r="BO286" s="19"/>
      <c r="BP286" s="19"/>
      <c r="BQ286" s="19"/>
      <c r="BR286" s="19"/>
      <c r="BS286" s="19"/>
      <c r="BT286" s="19"/>
      <c r="BU286" s="19"/>
      <c r="BV286" s="19"/>
      <c r="BW286" s="19"/>
      <c r="BX286" s="19"/>
      <c r="BY286" s="19"/>
      <c r="BZ286" s="19"/>
      <c r="CA286" s="20"/>
    </row>
    <row r="287" spans="1:79" ht="12.75" customHeight="1" x14ac:dyDescent="0.25">
      <c r="A287" s="15"/>
      <c r="B287" s="18"/>
      <c r="C287" s="18"/>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c r="BD287" s="19"/>
      <c r="BE287" s="19"/>
      <c r="BF287" s="19"/>
      <c r="BG287" s="19"/>
      <c r="BH287" s="19"/>
      <c r="BI287" s="19"/>
      <c r="BJ287" s="19"/>
      <c r="BK287" s="19"/>
      <c r="BL287" s="19"/>
      <c r="BM287" s="19"/>
      <c r="BN287" s="19"/>
      <c r="BO287" s="19"/>
      <c r="BP287" s="19"/>
      <c r="BQ287" s="19"/>
      <c r="BR287" s="19"/>
      <c r="BS287" s="19"/>
      <c r="BT287" s="19"/>
      <c r="BU287" s="19"/>
      <c r="BV287" s="19"/>
      <c r="BW287" s="19"/>
      <c r="BX287" s="19"/>
      <c r="BY287" s="19"/>
      <c r="BZ287" s="19"/>
      <c r="CA287" s="20"/>
    </row>
    <row r="288" spans="1:79" ht="12.75" customHeight="1" x14ac:dyDescent="0.25">
      <c r="A288" s="15"/>
      <c r="B288" s="18"/>
      <c r="C288" s="18"/>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c r="BK288" s="19"/>
      <c r="BL288" s="19"/>
      <c r="BM288" s="19"/>
      <c r="BN288" s="19"/>
      <c r="BO288" s="19"/>
      <c r="BP288" s="19"/>
      <c r="BQ288" s="19"/>
      <c r="BR288" s="19"/>
      <c r="BS288" s="19"/>
      <c r="BT288" s="19"/>
      <c r="BU288" s="19"/>
      <c r="BV288" s="19"/>
      <c r="BW288" s="19"/>
      <c r="BX288" s="19"/>
      <c r="BY288" s="19"/>
      <c r="BZ288" s="19"/>
      <c r="CA288" s="20"/>
    </row>
    <row r="289" spans="1:79" ht="12.75" customHeight="1" x14ac:dyDescent="0.25">
      <c r="A289" s="15"/>
      <c r="B289" s="18"/>
      <c r="C289" s="18"/>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c r="BD289" s="19"/>
      <c r="BE289" s="19"/>
      <c r="BF289" s="19"/>
      <c r="BG289" s="19"/>
      <c r="BH289" s="19"/>
      <c r="BI289" s="19"/>
      <c r="BJ289" s="19"/>
      <c r="BK289" s="19"/>
      <c r="BL289" s="19"/>
      <c r="BM289" s="19"/>
      <c r="BN289" s="19"/>
      <c r="BO289" s="19"/>
      <c r="BP289" s="19"/>
      <c r="BQ289" s="19"/>
      <c r="BR289" s="19"/>
      <c r="BS289" s="19"/>
      <c r="BT289" s="19"/>
      <c r="BU289" s="19"/>
      <c r="BV289" s="19"/>
      <c r="BW289" s="19"/>
      <c r="BX289" s="19"/>
      <c r="BY289" s="19"/>
      <c r="BZ289" s="19"/>
      <c r="CA289" s="20"/>
    </row>
    <row r="290" spans="1:79" ht="12.75" customHeight="1" x14ac:dyDescent="0.25">
      <c r="A290" s="15"/>
      <c r="B290" s="18"/>
      <c r="C290" s="18"/>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c r="BD290" s="19"/>
      <c r="BE290" s="19"/>
      <c r="BF290" s="19"/>
      <c r="BG290" s="19"/>
      <c r="BH290" s="19"/>
      <c r="BI290" s="19"/>
      <c r="BJ290" s="19"/>
      <c r="BK290" s="19"/>
      <c r="BL290" s="19"/>
      <c r="BM290" s="19"/>
      <c r="BN290" s="19"/>
      <c r="BO290" s="19"/>
      <c r="BP290" s="19"/>
      <c r="BQ290" s="19"/>
      <c r="BR290" s="19"/>
      <c r="BS290" s="19"/>
      <c r="BT290" s="19"/>
      <c r="BU290" s="19"/>
      <c r="BV290" s="19"/>
      <c r="BW290" s="19"/>
      <c r="BX290" s="19"/>
      <c r="BY290" s="19"/>
      <c r="BZ290" s="19"/>
      <c r="CA290" s="20"/>
    </row>
    <row r="291" spans="1:79" ht="12.75" customHeight="1" x14ac:dyDescent="0.25">
      <c r="A291" s="15"/>
      <c r="B291" s="18"/>
      <c r="C291" s="18"/>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c r="BD291" s="19"/>
      <c r="BE291" s="19"/>
      <c r="BF291" s="19"/>
      <c r="BG291" s="19"/>
      <c r="BH291" s="19"/>
      <c r="BI291" s="19"/>
      <c r="BJ291" s="19"/>
      <c r="BK291" s="19"/>
      <c r="BL291" s="19"/>
      <c r="BM291" s="19"/>
      <c r="BN291" s="19"/>
      <c r="BO291" s="19"/>
      <c r="BP291" s="19"/>
      <c r="BQ291" s="19"/>
      <c r="BR291" s="19"/>
      <c r="BS291" s="19"/>
      <c r="BT291" s="19"/>
      <c r="BU291" s="19"/>
      <c r="BV291" s="19"/>
      <c r="BW291" s="19"/>
      <c r="BX291" s="19"/>
      <c r="BY291" s="19"/>
      <c r="BZ291" s="19"/>
      <c r="CA291" s="20"/>
    </row>
    <row r="292" spans="1:79" ht="12.75" customHeight="1" x14ac:dyDescent="0.25">
      <c r="A292" s="15"/>
      <c r="B292" s="18"/>
      <c r="C292" s="18"/>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c r="CA292" s="20"/>
    </row>
    <row r="293" spans="1:79" ht="12.75" customHeight="1" x14ac:dyDescent="0.25">
      <c r="A293" s="15"/>
      <c r="B293" s="18"/>
      <c r="C293" s="18"/>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c r="BR293" s="19"/>
      <c r="BS293" s="19"/>
      <c r="BT293" s="19"/>
      <c r="BU293" s="19"/>
      <c r="BV293" s="19"/>
      <c r="BW293" s="19"/>
      <c r="BX293" s="19"/>
      <c r="BY293" s="19"/>
      <c r="BZ293" s="19"/>
      <c r="CA293" s="20"/>
    </row>
    <row r="294" spans="1:79" ht="12.75" customHeight="1" x14ac:dyDescent="0.25">
      <c r="A294" s="15"/>
      <c r="B294" s="18"/>
      <c r="C294" s="18"/>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c r="BD294" s="19"/>
      <c r="BE294" s="19"/>
      <c r="BF294" s="19"/>
      <c r="BG294" s="19"/>
      <c r="BH294" s="19"/>
      <c r="BI294" s="19"/>
      <c r="BJ294" s="19"/>
      <c r="BK294" s="19"/>
      <c r="BL294" s="19"/>
      <c r="BM294" s="19"/>
      <c r="BN294" s="19"/>
      <c r="BO294" s="19"/>
      <c r="BP294" s="19"/>
      <c r="BQ294" s="19"/>
      <c r="BR294" s="19"/>
      <c r="BS294" s="19"/>
      <c r="BT294" s="19"/>
      <c r="BU294" s="19"/>
      <c r="BV294" s="19"/>
      <c r="BW294" s="19"/>
      <c r="BX294" s="19"/>
      <c r="BY294" s="19"/>
      <c r="BZ294" s="19"/>
      <c r="CA294" s="20"/>
    </row>
    <row r="295" spans="1:79" ht="12.75" customHeight="1" x14ac:dyDescent="0.25">
      <c r="A295" s="15"/>
      <c r="B295" s="18"/>
      <c r="C295" s="18"/>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c r="BA295" s="19"/>
      <c r="BB295" s="19"/>
      <c r="BC295" s="19"/>
      <c r="BD295" s="19"/>
      <c r="BE295" s="19"/>
      <c r="BF295" s="19"/>
      <c r="BG295" s="19"/>
      <c r="BH295" s="19"/>
      <c r="BI295" s="19"/>
      <c r="BJ295" s="19"/>
      <c r="BK295" s="19"/>
      <c r="BL295" s="19"/>
      <c r="BM295" s="19"/>
      <c r="BN295" s="19"/>
      <c r="BO295" s="19"/>
      <c r="BP295" s="19"/>
      <c r="BQ295" s="19"/>
      <c r="BR295" s="19"/>
      <c r="BS295" s="19"/>
      <c r="BT295" s="19"/>
      <c r="BU295" s="19"/>
      <c r="BV295" s="19"/>
      <c r="BW295" s="19"/>
      <c r="BX295" s="19"/>
      <c r="BY295" s="19"/>
      <c r="BZ295" s="19"/>
      <c r="CA295" s="20"/>
    </row>
    <row r="296" spans="1:79" ht="12.75" customHeight="1" x14ac:dyDescent="0.25">
      <c r="A296" s="15"/>
      <c r="B296" s="18"/>
      <c r="C296" s="18"/>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c r="BD296" s="19"/>
      <c r="BE296" s="19"/>
      <c r="BF296" s="19"/>
      <c r="BG296" s="19"/>
      <c r="BH296" s="19"/>
      <c r="BI296" s="19"/>
      <c r="BJ296" s="19"/>
      <c r="BK296" s="19"/>
      <c r="BL296" s="19"/>
      <c r="BM296" s="19"/>
      <c r="BN296" s="19"/>
      <c r="BO296" s="19"/>
      <c r="BP296" s="19"/>
      <c r="BQ296" s="19"/>
      <c r="BR296" s="19"/>
      <c r="BS296" s="19"/>
      <c r="BT296" s="19"/>
      <c r="BU296" s="19"/>
      <c r="BV296" s="19"/>
      <c r="BW296" s="19"/>
      <c r="BX296" s="19"/>
      <c r="BY296" s="19"/>
      <c r="BZ296" s="19"/>
      <c r="CA296" s="20"/>
    </row>
    <row r="297" spans="1:79" ht="12.75" customHeight="1" x14ac:dyDescent="0.25">
      <c r="A297" s="15"/>
      <c r="B297" s="18"/>
      <c r="C297" s="18"/>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c r="BE297" s="19"/>
      <c r="BF297" s="19"/>
      <c r="BG297" s="19"/>
      <c r="BH297" s="19"/>
      <c r="BI297" s="19"/>
      <c r="BJ297" s="19"/>
      <c r="BK297" s="19"/>
      <c r="BL297" s="19"/>
      <c r="BM297" s="19"/>
      <c r="BN297" s="19"/>
      <c r="BO297" s="19"/>
      <c r="BP297" s="19"/>
      <c r="BQ297" s="19"/>
      <c r="BR297" s="19"/>
      <c r="BS297" s="19"/>
      <c r="BT297" s="19"/>
      <c r="BU297" s="19"/>
      <c r="BV297" s="19"/>
      <c r="BW297" s="19"/>
      <c r="BX297" s="19"/>
      <c r="BY297" s="19"/>
      <c r="BZ297" s="19"/>
      <c r="CA297" s="20"/>
    </row>
    <row r="298" spans="1:79" ht="12.75" customHeight="1" x14ac:dyDescent="0.25">
      <c r="A298" s="15"/>
      <c r="B298" s="18"/>
      <c r="C298" s="18"/>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c r="BD298" s="19"/>
      <c r="BE298" s="19"/>
      <c r="BF298" s="19"/>
      <c r="BG298" s="19"/>
      <c r="BH298" s="19"/>
      <c r="BI298" s="19"/>
      <c r="BJ298" s="19"/>
      <c r="BK298" s="19"/>
      <c r="BL298" s="19"/>
      <c r="BM298" s="19"/>
      <c r="BN298" s="19"/>
      <c r="BO298" s="19"/>
      <c r="BP298" s="19"/>
      <c r="BQ298" s="19"/>
      <c r="BR298" s="19"/>
      <c r="BS298" s="19"/>
      <c r="BT298" s="19"/>
      <c r="BU298" s="19"/>
      <c r="BV298" s="19"/>
      <c r="BW298" s="19"/>
      <c r="BX298" s="19"/>
      <c r="BY298" s="19"/>
      <c r="BZ298" s="19"/>
      <c r="CA298" s="20"/>
    </row>
    <row r="299" spans="1:79" ht="12.75" customHeight="1" x14ac:dyDescent="0.25">
      <c r="A299" s="15"/>
      <c r="B299" s="18"/>
      <c r="C299" s="18"/>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c r="AY299" s="19"/>
      <c r="AZ299" s="19"/>
      <c r="BA299" s="19"/>
      <c r="BB299" s="19"/>
      <c r="BC299" s="19"/>
      <c r="BD299" s="19"/>
      <c r="BE299" s="19"/>
      <c r="BF299" s="19"/>
      <c r="BG299" s="19"/>
      <c r="BH299" s="19"/>
      <c r="BI299" s="19"/>
      <c r="BJ299" s="19"/>
      <c r="BK299" s="19"/>
      <c r="BL299" s="19"/>
      <c r="BM299" s="19"/>
      <c r="BN299" s="19"/>
      <c r="BO299" s="19"/>
      <c r="BP299" s="19"/>
      <c r="BQ299" s="19"/>
      <c r="BR299" s="19"/>
      <c r="BS299" s="19"/>
      <c r="BT299" s="19"/>
      <c r="BU299" s="19"/>
      <c r="BV299" s="19"/>
      <c r="BW299" s="19"/>
      <c r="BX299" s="19"/>
      <c r="BY299" s="19"/>
      <c r="BZ299" s="19"/>
      <c r="CA299" s="20"/>
    </row>
    <row r="300" spans="1:79" ht="12.75" customHeight="1" x14ac:dyDescent="0.25">
      <c r="A300" s="15"/>
      <c r="B300" s="18"/>
      <c r="C300" s="18"/>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c r="BB300" s="19"/>
      <c r="BC300" s="19"/>
      <c r="BD300" s="19"/>
      <c r="BE300" s="19"/>
      <c r="BF300" s="19"/>
      <c r="BG300" s="19"/>
      <c r="BH300" s="19"/>
      <c r="BI300" s="19"/>
      <c r="BJ300" s="19"/>
      <c r="BK300" s="19"/>
      <c r="BL300" s="19"/>
      <c r="BM300" s="19"/>
      <c r="BN300" s="19"/>
      <c r="BO300" s="19"/>
      <c r="BP300" s="19"/>
      <c r="BQ300" s="19"/>
      <c r="BR300" s="19"/>
      <c r="BS300" s="19"/>
      <c r="BT300" s="19"/>
      <c r="BU300" s="19"/>
      <c r="BV300" s="19"/>
      <c r="BW300" s="19"/>
      <c r="BX300" s="19"/>
      <c r="BY300" s="19"/>
      <c r="BZ300" s="19"/>
      <c r="CA300" s="20"/>
    </row>
    <row r="301" spans="1:79" ht="12.75" customHeight="1" x14ac:dyDescent="0.25">
      <c r="A301" s="15"/>
      <c r="B301" s="18"/>
      <c r="C301" s="18"/>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c r="BC301" s="19"/>
      <c r="BD301" s="19"/>
      <c r="BE301" s="19"/>
      <c r="BF301" s="19"/>
      <c r="BG301" s="19"/>
      <c r="BH301" s="19"/>
      <c r="BI301" s="19"/>
      <c r="BJ301" s="19"/>
      <c r="BK301" s="19"/>
      <c r="BL301" s="19"/>
      <c r="BM301" s="19"/>
      <c r="BN301" s="19"/>
      <c r="BO301" s="19"/>
      <c r="BP301" s="19"/>
      <c r="BQ301" s="19"/>
      <c r="BR301" s="19"/>
      <c r="BS301" s="19"/>
      <c r="BT301" s="19"/>
      <c r="BU301" s="19"/>
      <c r="BV301" s="19"/>
      <c r="BW301" s="19"/>
      <c r="BX301" s="19"/>
      <c r="BY301" s="19"/>
      <c r="BZ301" s="19"/>
      <c r="CA301" s="20"/>
    </row>
    <row r="302" spans="1:79" ht="12.75" customHeight="1" x14ac:dyDescent="0.25">
      <c r="A302" s="15"/>
      <c r="B302" s="18"/>
      <c r="C302" s="18"/>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c r="BD302" s="19"/>
      <c r="BE302" s="19"/>
      <c r="BF302" s="19"/>
      <c r="BG302" s="19"/>
      <c r="BH302" s="19"/>
      <c r="BI302" s="19"/>
      <c r="BJ302" s="19"/>
      <c r="BK302" s="19"/>
      <c r="BL302" s="19"/>
      <c r="BM302" s="19"/>
      <c r="BN302" s="19"/>
      <c r="BO302" s="19"/>
      <c r="BP302" s="19"/>
      <c r="BQ302" s="19"/>
      <c r="BR302" s="19"/>
      <c r="BS302" s="19"/>
      <c r="BT302" s="19"/>
      <c r="BU302" s="19"/>
      <c r="BV302" s="19"/>
      <c r="BW302" s="19"/>
      <c r="BX302" s="19"/>
      <c r="BY302" s="19"/>
      <c r="BZ302" s="19"/>
      <c r="CA302" s="20"/>
    </row>
    <row r="303" spans="1:79" ht="12.75" customHeight="1" x14ac:dyDescent="0.25">
      <c r="A303" s="15"/>
      <c r="B303" s="18"/>
      <c r="C303" s="18"/>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c r="AX303" s="19"/>
      <c r="AY303" s="19"/>
      <c r="AZ303" s="19"/>
      <c r="BA303" s="19"/>
      <c r="BB303" s="19"/>
      <c r="BC303" s="19"/>
      <c r="BD303" s="19"/>
      <c r="BE303" s="19"/>
      <c r="BF303" s="19"/>
      <c r="BG303" s="19"/>
      <c r="BH303" s="19"/>
      <c r="BI303" s="19"/>
      <c r="BJ303" s="19"/>
      <c r="BK303" s="19"/>
      <c r="BL303" s="19"/>
      <c r="BM303" s="19"/>
      <c r="BN303" s="19"/>
      <c r="BO303" s="19"/>
      <c r="BP303" s="19"/>
      <c r="BQ303" s="19"/>
      <c r="BR303" s="19"/>
      <c r="BS303" s="19"/>
      <c r="BT303" s="19"/>
      <c r="BU303" s="19"/>
      <c r="BV303" s="19"/>
      <c r="BW303" s="19"/>
      <c r="BX303" s="19"/>
      <c r="BY303" s="19"/>
      <c r="BZ303" s="19"/>
      <c r="CA303" s="20"/>
    </row>
    <row r="304" spans="1:79" ht="12.75" customHeight="1" x14ac:dyDescent="0.25">
      <c r="A304" s="15"/>
      <c r="B304" s="18"/>
      <c r="C304" s="18"/>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c r="AY304" s="19"/>
      <c r="AZ304" s="19"/>
      <c r="BA304" s="19"/>
      <c r="BB304" s="19"/>
      <c r="BC304" s="19"/>
      <c r="BD304" s="19"/>
      <c r="BE304" s="19"/>
      <c r="BF304" s="19"/>
      <c r="BG304" s="19"/>
      <c r="BH304" s="19"/>
      <c r="BI304" s="19"/>
      <c r="BJ304" s="19"/>
      <c r="BK304" s="19"/>
      <c r="BL304" s="19"/>
      <c r="BM304" s="19"/>
      <c r="BN304" s="19"/>
      <c r="BO304" s="19"/>
      <c r="BP304" s="19"/>
      <c r="BQ304" s="19"/>
      <c r="BR304" s="19"/>
      <c r="BS304" s="19"/>
      <c r="BT304" s="19"/>
      <c r="BU304" s="19"/>
      <c r="BV304" s="19"/>
      <c r="BW304" s="19"/>
      <c r="BX304" s="19"/>
      <c r="BY304" s="19"/>
      <c r="BZ304" s="19"/>
      <c r="CA304" s="20"/>
    </row>
    <row r="305" spans="1:79" ht="12.75" customHeight="1" x14ac:dyDescent="0.25">
      <c r="A305" s="15"/>
      <c r="B305" s="18"/>
      <c r="C305" s="18"/>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c r="BD305" s="19"/>
      <c r="BE305" s="19"/>
      <c r="BF305" s="19"/>
      <c r="BG305" s="19"/>
      <c r="BH305" s="19"/>
      <c r="BI305" s="19"/>
      <c r="BJ305" s="19"/>
      <c r="BK305" s="19"/>
      <c r="BL305" s="19"/>
      <c r="BM305" s="19"/>
      <c r="BN305" s="19"/>
      <c r="BO305" s="19"/>
      <c r="BP305" s="19"/>
      <c r="BQ305" s="19"/>
      <c r="BR305" s="19"/>
      <c r="BS305" s="19"/>
      <c r="BT305" s="19"/>
      <c r="BU305" s="19"/>
      <c r="BV305" s="19"/>
      <c r="BW305" s="19"/>
      <c r="BX305" s="19"/>
      <c r="BY305" s="19"/>
      <c r="BZ305" s="19"/>
      <c r="CA305" s="20"/>
    </row>
    <row r="306" spans="1:79" ht="12.75" customHeight="1" x14ac:dyDescent="0.25">
      <c r="A306" s="15"/>
      <c r="B306" s="18"/>
      <c r="C306" s="18"/>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c r="AY306" s="19"/>
      <c r="AZ306" s="19"/>
      <c r="BA306" s="19"/>
      <c r="BB306" s="19"/>
      <c r="BC306" s="19"/>
      <c r="BD306" s="19"/>
      <c r="BE306" s="19"/>
      <c r="BF306" s="19"/>
      <c r="BG306" s="19"/>
      <c r="BH306" s="19"/>
      <c r="BI306" s="19"/>
      <c r="BJ306" s="19"/>
      <c r="BK306" s="19"/>
      <c r="BL306" s="19"/>
      <c r="BM306" s="19"/>
      <c r="BN306" s="19"/>
      <c r="BO306" s="19"/>
      <c r="BP306" s="19"/>
      <c r="BQ306" s="19"/>
      <c r="BR306" s="19"/>
      <c r="BS306" s="19"/>
      <c r="BT306" s="19"/>
      <c r="BU306" s="19"/>
      <c r="BV306" s="19"/>
      <c r="BW306" s="19"/>
      <c r="BX306" s="19"/>
      <c r="BY306" s="19"/>
      <c r="BZ306" s="19"/>
      <c r="CA306" s="20"/>
    </row>
    <row r="307" spans="1:79" ht="12.75" customHeight="1" x14ac:dyDescent="0.25">
      <c r="A307" s="15"/>
      <c r="B307" s="18"/>
      <c r="C307" s="18"/>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c r="BD307" s="19"/>
      <c r="BE307" s="19"/>
      <c r="BF307" s="19"/>
      <c r="BG307" s="19"/>
      <c r="BH307" s="19"/>
      <c r="BI307" s="19"/>
      <c r="BJ307" s="19"/>
      <c r="BK307" s="19"/>
      <c r="BL307" s="19"/>
      <c r="BM307" s="19"/>
      <c r="BN307" s="19"/>
      <c r="BO307" s="19"/>
      <c r="BP307" s="19"/>
      <c r="BQ307" s="19"/>
      <c r="BR307" s="19"/>
      <c r="BS307" s="19"/>
      <c r="BT307" s="19"/>
      <c r="BU307" s="19"/>
      <c r="BV307" s="19"/>
      <c r="BW307" s="19"/>
      <c r="BX307" s="19"/>
      <c r="BY307" s="19"/>
      <c r="BZ307" s="19"/>
      <c r="CA307" s="20"/>
    </row>
    <row r="308" spans="1:79" ht="12.75" customHeight="1" x14ac:dyDescent="0.25">
      <c r="A308" s="15"/>
      <c r="B308" s="18"/>
      <c r="C308" s="18"/>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c r="BD308" s="19"/>
      <c r="BE308" s="19"/>
      <c r="BF308" s="19"/>
      <c r="BG308" s="19"/>
      <c r="BH308" s="19"/>
      <c r="BI308" s="19"/>
      <c r="BJ308" s="19"/>
      <c r="BK308" s="19"/>
      <c r="BL308" s="19"/>
      <c r="BM308" s="19"/>
      <c r="BN308" s="19"/>
      <c r="BO308" s="19"/>
      <c r="BP308" s="19"/>
      <c r="BQ308" s="19"/>
      <c r="BR308" s="19"/>
      <c r="BS308" s="19"/>
      <c r="BT308" s="19"/>
      <c r="BU308" s="19"/>
      <c r="BV308" s="19"/>
      <c r="BW308" s="19"/>
      <c r="BX308" s="19"/>
      <c r="BY308" s="19"/>
      <c r="BZ308" s="19"/>
      <c r="CA308" s="20"/>
    </row>
    <row r="309" spans="1:79" ht="12.75" customHeight="1" x14ac:dyDescent="0.25">
      <c r="A309" s="15"/>
      <c r="B309" s="18"/>
      <c r="C309" s="18"/>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c r="BD309" s="19"/>
      <c r="BE309" s="19"/>
      <c r="BF309" s="19"/>
      <c r="BG309" s="19"/>
      <c r="BH309" s="19"/>
      <c r="BI309" s="19"/>
      <c r="BJ309" s="19"/>
      <c r="BK309" s="19"/>
      <c r="BL309" s="19"/>
      <c r="BM309" s="19"/>
      <c r="BN309" s="19"/>
      <c r="BO309" s="19"/>
      <c r="BP309" s="19"/>
      <c r="BQ309" s="19"/>
      <c r="BR309" s="19"/>
      <c r="BS309" s="19"/>
      <c r="BT309" s="19"/>
      <c r="BU309" s="19"/>
      <c r="BV309" s="19"/>
      <c r="BW309" s="19"/>
      <c r="BX309" s="19"/>
      <c r="BY309" s="19"/>
      <c r="BZ309" s="19"/>
      <c r="CA309" s="20"/>
    </row>
    <row r="310" spans="1:79" ht="12.75" customHeight="1" x14ac:dyDescent="0.25">
      <c r="A310" s="15"/>
      <c r="B310" s="18"/>
      <c r="C310" s="18"/>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19"/>
      <c r="AY310" s="19"/>
      <c r="AZ310" s="19"/>
      <c r="BA310" s="19"/>
      <c r="BB310" s="19"/>
      <c r="BC310" s="19"/>
      <c r="BD310" s="19"/>
      <c r="BE310" s="19"/>
      <c r="BF310" s="19"/>
      <c r="BG310" s="19"/>
      <c r="BH310" s="19"/>
      <c r="BI310" s="19"/>
      <c r="BJ310" s="19"/>
      <c r="BK310" s="19"/>
      <c r="BL310" s="19"/>
      <c r="BM310" s="19"/>
      <c r="BN310" s="19"/>
      <c r="BO310" s="19"/>
      <c r="BP310" s="19"/>
      <c r="BQ310" s="19"/>
      <c r="BR310" s="19"/>
      <c r="BS310" s="19"/>
      <c r="BT310" s="19"/>
      <c r="BU310" s="19"/>
      <c r="BV310" s="19"/>
      <c r="BW310" s="19"/>
      <c r="BX310" s="19"/>
      <c r="BY310" s="19"/>
      <c r="BZ310" s="19"/>
      <c r="CA310" s="20"/>
    </row>
    <row r="311" spans="1:79" ht="12.75" customHeight="1" x14ac:dyDescent="0.25">
      <c r="A311" s="15"/>
      <c r="B311" s="18"/>
      <c r="C311" s="18"/>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c r="AY311" s="19"/>
      <c r="AZ311" s="19"/>
      <c r="BA311" s="19"/>
      <c r="BB311" s="19"/>
      <c r="BC311" s="19"/>
      <c r="BD311" s="19"/>
      <c r="BE311" s="19"/>
      <c r="BF311" s="19"/>
      <c r="BG311" s="19"/>
      <c r="BH311" s="19"/>
      <c r="BI311" s="19"/>
      <c r="BJ311" s="19"/>
      <c r="BK311" s="19"/>
      <c r="BL311" s="19"/>
      <c r="BM311" s="19"/>
      <c r="BN311" s="19"/>
      <c r="BO311" s="19"/>
      <c r="BP311" s="19"/>
      <c r="BQ311" s="19"/>
      <c r="BR311" s="19"/>
      <c r="BS311" s="19"/>
      <c r="BT311" s="19"/>
      <c r="BU311" s="19"/>
      <c r="BV311" s="19"/>
      <c r="BW311" s="19"/>
      <c r="BX311" s="19"/>
      <c r="BY311" s="19"/>
      <c r="BZ311" s="19"/>
      <c r="CA311" s="20"/>
    </row>
    <row r="312" spans="1:79" ht="12.75" customHeight="1" x14ac:dyDescent="0.25">
      <c r="A312" s="15"/>
      <c r="B312" s="18"/>
      <c r="C312" s="18"/>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c r="AW312" s="19"/>
      <c r="AX312" s="19"/>
      <c r="AY312" s="19"/>
      <c r="AZ312" s="19"/>
      <c r="BA312" s="19"/>
      <c r="BB312" s="19"/>
      <c r="BC312" s="19"/>
      <c r="BD312" s="19"/>
      <c r="BE312" s="19"/>
      <c r="BF312" s="19"/>
      <c r="BG312" s="19"/>
      <c r="BH312" s="19"/>
      <c r="BI312" s="19"/>
      <c r="BJ312" s="19"/>
      <c r="BK312" s="19"/>
      <c r="BL312" s="19"/>
      <c r="BM312" s="19"/>
      <c r="BN312" s="19"/>
      <c r="BO312" s="19"/>
      <c r="BP312" s="19"/>
      <c r="BQ312" s="19"/>
      <c r="BR312" s="19"/>
      <c r="BS312" s="19"/>
      <c r="BT312" s="19"/>
      <c r="BU312" s="19"/>
      <c r="BV312" s="19"/>
      <c r="BW312" s="19"/>
      <c r="BX312" s="19"/>
      <c r="BY312" s="19"/>
      <c r="BZ312" s="19"/>
      <c r="CA312" s="20"/>
    </row>
    <row r="313" spans="1:79" ht="12.75" customHeight="1" x14ac:dyDescent="0.25">
      <c r="A313" s="15"/>
      <c r="B313" s="18"/>
      <c r="C313" s="18"/>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c r="AX313" s="19"/>
      <c r="AY313" s="19"/>
      <c r="AZ313" s="19"/>
      <c r="BA313" s="19"/>
      <c r="BB313" s="19"/>
      <c r="BC313" s="19"/>
      <c r="BD313" s="19"/>
      <c r="BE313" s="19"/>
      <c r="BF313" s="19"/>
      <c r="BG313" s="19"/>
      <c r="BH313" s="19"/>
      <c r="BI313" s="19"/>
      <c r="BJ313" s="19"/>
      <c r="BK313" s="19"/>
      <c r="BL313" s="19"/>
      <c r="BM313" s="19"/>
      <c r="BN313" s="19"/>
      <c r="BO313" s="19"/>
      <c r="BP313" s="19"/>
      <c r="BQ313" s="19"/>
      <c r="BR313" s="19"/>
      <c r="BS313" s="19"/>
      <c r="BT313" s="19"/>
      <c r="BU313" s="19"/>
      <c r="BV313" s="19"/>
      <c r="BW313" s="19"/>
      <c r="BX313" s="19"/>
      <c r="BY313" s="19"/>
      <c r="BZ313" s="19"/>
      <c r="CA313" s="20"/>
    </row>
    <row r="314" spans="1:79" ht="12.75" customHeight="1" x14ac:dyDescent="0.25">
      <c r="A314" s="15"/>
      <c r="B314" s="18"/>
      <c r="C314" s="18"/>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c r="AY314" s="19"/>
      <c r="AZ314" s="19"/>
      <c r="BA314" s="19"/>
      <c r="BB314" s="19"/>
      <c r="BC314" s="19"/>
      <c r="BD314" s="19"/>
      <c r="BE314" s="19"/>
      <c r="BF314" s="19"/>
      <c r="BG314" s="19"/>
      <c r="BH314" s="19"/>
      <c r="BI314" s="19"/>
      <c r="BJ314" s="19"/>
      <c r="BK314" s="19"/>
      <c r="BL314" s="19"/>
      <c r="BM314" s="19"/>
      <c r="BN314" s="19"/>
      <c r="BO314" s="19"/>
      <c r="BP314" s="19"/>
      <c r="BQ314" s="19"/>
      <c r="BR314" s="19"/>
      <c r="BS314" s="19"/>
      <c r="BT314" s="19"/>
      <c r="BU314" s="19"/>
      <c r="BV314" s="19"/>
      <c r="BW314" s="19"/>
      <c r="BX314" s="19"/>
      <c r="BY314" s="19"/>
      <c r="BZ314" s="19"/>
      <c r="CA314" s="20"/>
    </row>
    <row r="315" spans="1:79" ht="12.75" customHeight="1" x14ac:dyDescent="0.25">
      <c r="A315" s="15"/>
      <c r="B315" s="18"/>
      <c r="C315" s="18"/>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c r="AX315" s="19"/>
      <c r="AY315" s="19"/>
      <c r="AZ315" s="19"/>
      <c r="BA315" s="19"/>
      <c r="BB315" s="19"/>
      <c r="BC315" s="19"/>
      <c r="BD315" s="19"/>
      <c r="BE315" s="19"/>
      <c r="BF315" s="19"/>
      <c r="BG315" s="19"/>
      <c r="BH315" s="19"/>
      <c r="BI315" s="19"/>
      <c r="BJ315" s="19"/>
      <c r="BK315" s="19"/>
      <c r="BL315" s="19"/>
      <c r="BM315" s="19"/>
      <c r="BN315" s="19"/>
      <c r="BO315" s="19"/>
      <c r="BP315" s="19"/>
      <c r="BQ315" s="19"/>
      <c r="BR315" s="19"/>
      <c r="BS315" s="19"/>
      <c r="BT315" s="19"/>
      <c r="BU315" s="19"/>
      <c r="BV315" s="19"/>
      <c r="BW315" s="19"/>
      <c r="BX315" s="19"/>
      <c r="BY315" s="19"/>
      <c r="BZ315" s="19"/>
      <c r="CA315" s="20"/>
    </row>
    <row r="316" spans="1:79" ht="12.75" customHeight="1" x14ac:dyDescent="0.25">
      <c r="A316" s="15"/>
      <c r="B316" s="18"/>
      <c r="C316" s="18"/>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c r="AQ316" s="19"/>
      <c r="AR316" s="19"/>
      <c r="AS316" s="19"/>
      <c r="AT316" s="19"/>
      <c r="AU316" s="19"/>
      <c r="AV316" s="19"/>
      <c r="AW316" s="19"/>
      <c r="AX316" s="19"/>
      <c r="AY316" s="19"/>
      <c r="AZ316" s="19"/>
      <c r="BA316" s="19"/>
      <c r="BB316" s="19"/>
      <c r="BC316" s="19"/>
      <c r="BD316" s="19"/>
      <c r="BE316" s="19"/>
      <c r="BF316" s="19"/>
      <c r="BG316" s="19"/>
      <c r="BH316" s="19"/>
      <c r="BI316" s="19"/>
      <c r="BJ316" s="19"/>
      <c r="BK316" s="19"/>
      <c r="BL316" s="19"/>
      <c r="BM316" s="19"/>
      <c r="BN316" s="19"/>
      <c r="BO316" s="19"/>
      <c r="BP316" s="19"/>
      <c r="BQ316" s="19"/>
      <c r="BR316" s="19"/>
      <c r="BS316" s="19"/>
      <c r="BT316" s="19"/>
      <c r="BU316" s="19"/>
      <c r="BV316" s="19"/>
      <c r="BW316" s="19"/>
      <c r="BX316" s="19"/>
      <c r="BY316" s="19"/>
      <c r="BZ316" s="19"/>
      <c r="CA316" s="20"/>
    </row>
    <row r="317" spans="1:79" ht="12.75" customHeight="1" x14ac:dyDescent="0.25">
      <c r="A317" s="15"/>
      <c r="B317" s="18"/>
      <c r="C317" s="18"/>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c r="AQ317" s="19"/>
      <c r="AR317" s="19"/>
      <c r="AS317" s="19"/>
      <c r="AT317" s="19"/>
      <c r="AU317" s="19"/>
      <c r="AV317" s="19"/>
      <c r="AW317" s="19"/>
      <c r="AX317" s="19"/>
      <c r="AY317" s="19"/>
      <c r="AZ317" s="19"/>
      <c r="BA317" s="19"/>
      <c r="BB317" s="19"/>
      <c r="BC317" s="19"/>
      <c r="BD317" s="19"/>
      <c r="BE317" s="19"/>
      <c r="BF317" s="19"/>
      <c r="BG317" s="19"/>
      <c r="BH317" s="19"/>
      <c r="BI317" s="19"/>
      <c r="BJ317" s="19"/>
      <c r="BK317" s="19"/>
      <c r="BL317" s="19"/>
      <c r="BM317" s="19"/>
      <c r="BN317" s="19"/>
      <c r="BO317" s="19"/>
      <c r="BP317" s="19"/>
      <c r="BQ317" s="19"/>
      <c r="BR317" s="19"/>
      <c r="BS317" s="19"/>
      <c r="BT317" s="19"/>
      <c r="BU317" s="19"/>
      <c r="BV317" s="19"/>
      <c r="BW317" s="19"/>
      <c r="BX317" s="19"/>
      <c r="BY317" s="19"/>
      <c r="BZ317" s="19"/>
      <c r="CA317" s="20"/>
    </row>
    <row r="318" spans="1:79" ht="12.75" customHeight="1" x14ac:dyDescent="0.25">
      <c r="A318" s="15"/>
      <c r="B318" s="18"/>
      <c r="C318" s="18"/>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c r="AQ318" s="19"/>
      <c r="AR318" s="19"/>
      <c r="AS318" s="19"/>
      <c r="AT318" s="19"/>
      <c r="AU318" s="19"/>
      <c r="AV318" s="19"/>
      <c r="AW318" s="19"/>
      <c r="AX318" s="19"/>
      <c r="AY318" s="19"/>
      <c r="AZ318" s="19"/>
      <c r="BA318" s="19"/>
      <c r="BB318" s="19"/>
      <c r="BC318" s="19"/>
      <c r="BD318" s="19"/>
      <c r="BE318" s="19"/>
      <c r="BF318" s="19"/>
      <c r="BG318" s="19"/>
      <c r="BH318" s="19"/>
      <c r="BI318" s="19"/>
      <c r="BJ318" s="19"/>
      <c r="BK318" s="19"/>
      <c r="BL318" s="19"/>
      <c r="BM318" s="19"/>
      <c r="BN318" s="19"/>
      <c r="BO318" s="19"/>
      <c r="BP318" s="19"/>
      <c r="BQ318" s="19"/>
      <c r="BR318" s="19"/>
      <c r="BS318" s="19"/>
      <c r="BT318" s="19"/>
      <c r="BU318" s="19"/>
      <c r="BV318" s="19"/>
      <c r="BW318" s="19"/>
      <c r="BX318" s="19"/>
      <c r="BY318" s="19"/>
      <c r="BZ318" s="19"/>
      <c r="CA318" s="20"/>
    </row>
    <row r="319" spans="1:79" ht="12.75" customHeight="1" x14ac:dyDescent="0.25">
      <c r="A319" s="15"/>
      <c r="B319" s="18"/>
      <c r="C319" s="18"/>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c r="AX319" s="19"/>
      <c r="AY319" s="19"/>
      <c r="AZ319" s="19"/>
      <c r="BA319" s="19"/>
      <c r="BB319" s="19"/>
      <c r="BC319" s="19"/>
      <c r="BD319" s="19"/>
      <c r="BE319" s="19"/>
      <c r="BF319" s="19"/>
      <c r="BG319" s="19"/>
      <c r="BH319" s="19"/>
      <c r="BI319" s="19"/>
      <c r="BJ319" s="19"/>
      <c r="BK319" s="19"/>
      <c r="BL319" s="19"/>
      <c r="BM319" s="19"/>
      <c r="BN319" s="19"/>
      <c r="BO319" s="19"/>
      <c r="BP319" s="19"/>
      <c r="BQ319" s="19"/>
      <c r="BR319" s="19"/>
      <c r="BS319" s="19"/>
      <c r="BT319" s="19"/>
      <c r="BU319" s="19"/>
      <c r="BV319" s="19"/>
      <c r="BW319" s="19"/>
      <c r="BX319" s="19"/>
      <c r="BY319" s="19"/>
      <c r="BZ319" s="19"/>
      <c r="CA319" s="20"/>
    </row>
    <row r="320" spans="1:79" ht="12.75" customHeight="1" x14ac:dyDescent="0.25">
      <c r="A320" s="15"/>
      <c r="B320" s="18"/>
      <c r="C320" s="18"/>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c r="AW320" s="19"/>
      <c r="AX320" s="19"/>
      <c r="AY320" s="19"/>
      <c r="AZ320" s="19"/>
      <c r="BA320" s="19"/>
      <c r="BB320" s="19"/>
      <c r="BC320" s="19"/>
      <c r="BD320" s="19"/>
      <c r="BE320" s="19"/>
      <c r="BF320" s="19"/>
      <c r="BG320" s="19"/>
      <c r="BH320" s="19"/>
      <c r="BI320" s="19"/>
      <c r="BJ320" s="19"/>
      <c r="BK320" s="19"/>
      <c r="BL320" s="19"/>
      <c r="BM320" s="19"/>
      <c r="BN320" s="19"/>
      <c r="BO320" s="19"/>
      <c r="BP320" s="19"/>
      <c r="BQ320" s="19"/>
      <c r="BR320" s="19"/>
      <c r="BS320" s="19"/>
      <c r="BT320" s="19"/>
      <c r="BU320" s="19"/>
      <c r="BV320" s="19"/>
      <c r="BW320" s="19"/>
      <c r="BX320" s="19"/>
      <c r="BY320" s="19"/>
      <c r="BZ320" s="19"/>
      <c r="CA320" s="20"/>
    </row>
    <row r="321" spans="1:79" ht="12.75" customHeight="1" x14ac:dyDescent="0.25">
      <c r="A321" s="15"/>
      <c r="B321" s="18"/>
      <c r="C321" s="18"/>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c r="AQ321" s="19"/>
      <c r="AR321" s="19"/>
      <c r="AS321" s="19"/>
      <c r="AT321" s="19"/>
      <c r="AU321" s="19"/>
      <c r="AV321" s="19"/>
      <c r="AW321" s="19"/>
      <c r="AX321" s="19"/>
      <c r="AY321" s="19"/>
      <c r="AZ321" s="19"/>
      <c r="BA321" s="19"/>
      <c r="BB321" s="19"/>
      <c r="BC321" s="19"/>
      <c r="BD321" s="19"/>
      <c r="BE321" s="19"/>
      <c r="BF321" s="19"/>
      <c r="BG321" s="19"/>
      <c r="BH321" s="19"/>
      <c r="BI321" s="19"/>
      <c r="BJ321" s="19"/>
      <c r="BK321" s="19"/>
      <c r="BL321" s="19"/>
      <c r="BM321" s="19"/>
      <c r="BN321" s="19"/>
      <c r="BO321" s="19"/>
      <c r="BP321" s="19"/>
      <c r="BQ321" s="19"/>
      <c r="BR321" s="19"/>
      <c r="BS321" s="19"/>
      <c r="BT321" s="19"/>
      <c r="BU321" s="19"/>
      <c r="BV321" s="19"/>
      <c r="BW321" s="19"/>
      <c r="BX321" s="19"/>
      <c r="BY321" s="19"/>
      <c r="BZ321" s="19"/>
      <c r="CA321" s="20"/>
    </row>
    <row r="322" spans="1:79" ht="12.75" customHeight="1" x14ac:dyDescent="0.25">
      <c r="A322" s="15"/>
      <c r="B322" s="18"/>
      <c r="C322" s="18"/>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N322" s="19"/>
      <c r="AO322" s="19"/>
      <c r="AP322" s="19"/>
      <c r="AQ322" s="19"/>
      <c r="AR322" s="19"/>
      <c r="AS322" s="19"/>
      <c r="AT322" s="19"/>
      <c r="AU322" s="19"/>
      <c r="AV322" s="19"/>
      <c r="AW322" s="19"/>
      <c r="AX322" s="19"/>
      <c r="AY322" s="19"/>
      <c r="AZ322" s="19"/>
      <c r="BA322" s="19"/>
      <c r="BB322" s="19"/>
      <c r="BC322" s="19"/>
      <c r="BD322" s="19"/>
      <c r="BE322" s="19"/>
      <c r="BF322" s="19"/>
      <c r="BG322" s="19"/>
      <c r="BH322" s="19"/>
      <c r="BI322" s="19"/>
      <c r="BJ322" s="19"/>
      <c r="BK322" s="19"/>
      <c r="BL322" s="19"/>
      <c r="BM322" s="19"/>
      <c r="BN322" s="19"/>
      <c r="BO322" s="19"/>
      <c r="BP322" s="19"/>
      <c r="BQ322" s="19"/>
      <c r="BR322" s="19"/>
      <c r="BS322" s="19"/>
      <c r="BT322" s="19"/>
      <c r="BU322" s="19"/>
      <c r="BV322" s="19"/>
      <c r="BW322" s="19"/>
      <c r="BX322" s="19"/>
      <c r="BY322" s="19"/>
      <c r="BZ322" s="19"/>
      <c r="CA322" s="20"/>
    </row>
    <row r="323" spans="1:79" ht="12.75" customHeight="1" x14ac:dyDescent="0.25">
      <c r="A323" s="15"/>
      <c r="B323" s="18"/>
      <c r="C323" s="18"/>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c r="AW323" s="19"/>
      <c r="AX323" s="19"/>
      <c r="AY323" s="19"/>
      <c r="AZ323" s="19"/>
      <c r="BA323" s="19"/>
      <c r="BB323" s="19"/>
      <c r="BC323" s="19"/>
      <c r="BD323" s="19"/>
      <c r="BE323" s="19"/>
      <c r="BF323" s="19"/>
      <c r="BG323" s="19"/>
      <c r="BH323" s="19"/>
      <c r="BI323" s="19"/>
      <c r="BJ323" s="19"/>
      <c r="BK323" s="19"/>
      <c r="BL323" s="19"/>
      <c r="BM323" s="19"/>
      <c r="BN323" s="19"/>
      <c r="BO323" s="19"/>
      <c r="BP323" s="19"/>
      <c r="BQ323" s="19"/>
      <c r="BR323" s="19"/>
      <c r="BS323" s="19"/>
      <c r="BT323" s="19"/>
      <c r="BU323" s="19"/>
      <c r="BV323" s="19"/>
      <c r="BW323" s="19"/>
      <c r="BX323" s="19"/>
      <c r="BY323" s="19"/>
      <c r="BZ323" s="19"/>
      <c r="CA323" s="20"/>
    </row>
    <row r="324" spans="1:79" ht="12.75" customHeight="1" x14ac:dyDescent="0.25">
      <c r="A324" s="15"/>
      <c r="B324" s="18"/>
      <c r="C324" s="18"/>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19"/>
      <c r="AS324" s="19"/>
      <c r="AT324" s="19"/>
      <c r="AU324" s="19"/>
      <c r="AV324" s="19"/>
      <c r="AW324" s="19"/>
      <c r="AX324" s="19"/>
      <c r="AY324" s="19"/>
      <c r="AZ324" s="19"/>
      <c r="BA324" s="19"/>
      <c r="BB324" s="19"/>
      <c r="BC324" s="19"/>
      <c r="BD324" s="19"/>
      <c r="BE324" s="19"/>
      <c r="BF324" s="19"/>
      <c r="BG324" s="19"/>
      <c r="BH324" s="19"/>
      <c r="BI324" s="19"/>
      <c r="BJ324" s="19"/>
      <c r="BK324" s="19"/>
      <c r="BL324" s="19"/>
      <c r="BM324" s="19"/>
      <c r="BN324" s="19"/>
      <c r="BO324" s="19"/>
      <c r="BP324" s="19"/>
      <c r="BQ324" s="19"/>
      <c r="BR324" s="19"/>
      <c r="BS324" s="19"/>
      <c r="BT324" s="19"/>
      <c r="BU324" s="19"/>
      <c r="BV324" s="19"/>
      <c r="BW324" s="19"/>
      <c r="BX324" s="19"/>
      <c r="BY324" s="19"/>
      <c r="BZ324" s="19"/>
      <c r="CA324" s="20"/>
    </row>
    <row r="325" spans="1:79" ht="12.75" customHeight="1" x14ac:dyDescent="0.25">
      <c r="A325" s="15"/>
      <c r="B325" s="18"/>
      <c r="C325" s="18"/>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c r="AV325" s="19"/>
      <c r="AW325" s="19"/>
      <c r="AX325" s="19"/>
      <c r="AY325" s="19"/>
      <c r="AZ325" s="19"/>
      <c r="BA325" s="19"/>
      <c r="BB325" s="19"/>
      <c r="BC325" s="19"/>
      <c r="BD325" s="19"/>
      <c r="BE325" s="19"/>
      <c r="BF325" s="19"/>
      <c r="BG325" s="19"/>
      <c r="BH325" s="19"/>
      <c r="BI325" s="19"/>
      <c r="BJ325" s="19"/>
      <c r="BK325" s="19"/>
      <c r="BL325" s="19"/>
      <c r="BM325" s="19"/>
      <c r="BN325" s="19"/>
      <c r="BO325" s="19"/>
      <c r="BP325" s="19"/>
      <c r="BQ325" s="19"/>
      <c r="BR325" s="19"/>
      <c r="BS325" s="19"/>
      <c r="BT325" s="19"/>
      <c r="BU325" s="19"/>
      <c r="BV325" s="19"/>
      <c r="BW325" s="19"/>
      <c r="BX325" s="19"/>
      <c r="BY325" s="19"/>
      <c r="BZ325" s="19"/>
      <c r="CA325" s="20"/>
    </row>
    <row r="326" spans="1:79" ht="12.75" customHeight="1" x14ac:dyDescent="0.25">
      <c r="A326" s="15"/>
      <c r="B326" s="18"/>
      <c r="C326" s="18"/>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c r="AQ326" s="19"/>
      <c r="AR326" s="19"/>
      <c r="AS326" s="19"/>
      <c r="AT326" s="19"/>
      <c r="AU326" s="19"/>
      <c r="AV326" s="19"/>
      <c r="AW326" s="19"/>
      <c r="AX326" s="19"/>
      <c r="AY326" s="19"/>
      <c r="AZ326" s="19"/>
      <c r="BA326" s="19"/>
      <c r="BB326" s="19"/>
      <c r="BC326" s="19"/>
      <c r="BD326" s="19"/>
      <c r="BE326" s="19"/>
      <c r="BF326" s="19"/>
      <c r="BG326" s="19"/>
      <c r="BH326" s="19"/>
      <c r="BI326" s="19"/>
      <c r="BJ326" s="19"/>
      <c r="BK326" s="19"/>
      <c r="BL326" s="19"/>
      <c r="BM326" s="19"/>
      <c r="BN326" s="19"/>
      <c r="BO326" s="19"/>
      <c r="BP326" s="19"/>
      <c r="BQ326" s="19"/>
      <c r="BR326" s="19"/>
      <c r="BS326" s="19"/>
      <c r="BT326" s="19"/>
      <c r="BU326" s="19"/>
      <c r="BV326" s="19"/>
      <c r="BW326" s="19"/>
      <c r="BX326" s="19"/>
      <c r="BY326" s="19"/>
      <c r="BZ326" s="19"/>
      <c r="CA326" s="20"/>
    </row>
    <row r="327" spans="1:79" ht="12.75" customHeight="1" x14ac:dyDescent="0.25">
      <c r="A327" s="15"/>
      <c r="B327" s="18"/>
      <c r="C327" s="18"/>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c r="AV327" s="19"/>
      <c r="AW327" s="19"/>
      <c r="AX327" s="19"/>
      <c r="AY327" s="19"/>
      <c r="AZ327" s="19"/>
      <c r="BA327" s="19"/>
      <c r="BB327" s="19"/>
      <c r="BC327" s="19"/>
      <c r="BD327" s="19"/>
      <c r="BE327" s="19"/>
      <c r="BF327" s="19"/>
      <c r="BG327" s="19"/>
      <c r="BH327" s="19"/>
      <c r="BI327" s="19"/>
      <c r="BJ327" s="19"/>
      <c r="BK327" s="19"/>
      <c r="BL327" s="19"/>
      <c r="BM327" s="19"/>
      <c r="BN327" s="19"/>
      <c r="BO327" s="19"/>
      <c r="BP327" s="19"/>
      <c r="BQ327" s="19"/>
      <c r="BR327" s="19"/>
      <c r="BS327" s="19"/>
      <c r="BT327" s="19"/>
      <c r="BU327" s="19"/>
      <c r="BV327" s="19"/>
      <c r="BW327" s="19"/>
      <c r="BX327" s="19"/>
      <c r="BY327" s="19"/>
      <c r="BZ327" s="19"/>
      <c r="CA327" s="20"/>
    </row>
    <row r="328" spans="1:79" ht="12.75" customHeight="1" x14ac:dyDescent="0.25">
      <c r="A328" s="15"/>
      <c r="B328" s="18"/>
      <c r="C328" s="18"/>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c r="AV328" s="19"/>
      <c r="AW328" s="19"/>
      <c r="AX328" s="19"/>
      <c r="AY328" s="19"/>
      <c r="AZ328" s="19"/>
      <c r="BA328" s="19"/>
      <c r="BB328" s="19"/>
      <c r="BC328" s="19"/>
      <c r="BD328" s="19"/>
      <c r="BE328" s="19"/>
      <c r="BF328" s="19"/>
      <c r="BG328" s="19"/>
      <c r="BH328" s="19"/>
      <c r="BI328" s="19"/>
      <c r="BJ328" s="19"/>
      <c r="BK328" s="19"/>
      <c r="BL328" s="19"/>
      <c r="BM328" s="19"/>
      <c r="BN328" s="19"/>
      <c r="BO328" s="19"/>
      <c r="BP328" s="19"/>
      <c r="BQ328" s="19"/>
      <c r="BR328" s="19"/>
      <c r="BS328" s="19"/>
      <c r="BT328" s="19"/>
      <c r="BU328" s="19"/>
      <c r="BV328" s="19"/>
      <c r="BW328" s="19"/>
      <c r="BX328" s="19"/>
      <c r="BY328" s="19"/>
      <c r="BZ328" s="19"/>
      <c r="CA328" s="20"/>
    </row>
    <row r="329" spans="1:79" ht="12.75" customHeight="1" x14ac:dyDescent="0.25">
      <c r="A329" s="15"/>
      <c r="B329" s="18"/>
      <c r="C329" s="18"/>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c r="AQ329" s="19"/>
      <c r="AR329" s="19"/>
      <c r="AS329" s="19"/>
      <c r="AT329" s="19"/>
      <c r="AU329" s="19"/>
      <c r="AV329" s="19"/>
      <c r="AW329" s="19"/>
      <c r="AX329" s="19"/>
      <c r="AY329" s="19"/>
      <c r="AZ329" s="19"/>
      <c r="BA329" s="19"/>
      <c r="BB329" s="19"/>
      <c r="BC329" s="19"/>
      <c r="BD329" s="19"/>
      <c r="BE329" s="19"/>
      <c r="BF329" s="19"/>
      <c r="BG329" s="19"/>
      <c r="BH329" s="19"/>
      <c r="BI329" s="19"/>
      <c r="BJ329" s="19"/>
      <c r="BK329" s="19"/>
      <c r="BL329" s="19"/>
      <c r="BM329" s="19"/>
      <c r="BN329" s="19"/>
      <c r="BO329" s="19"/>
      <c r="BP329" s="19"/>
      <c r="BQ329" s="19"/>
      <c r="BR329" s="19"/>
      <c r="BS329" s="19"/>
      <c r="BT329" s="19"/>
      <c r="BU329" s="19"/>
      <c r="BV329" s="19"/>
      <c r="BW329" s="19"/>
      <c r="BX329" s="19"/>
      <c r="BY329" s="19"/>
      <c r="BZ329" s="19"/>
      <c r="CA329" s="20"/>
    </row>
    <row r="330" spans="1:79" ht="12.75" customHeight="1" x14ac:dyDescent="0.25">
      <c r="A330" s="15"/>
      <c r="B330" s="18"/>
      <c r="C330" s="18"/>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c r="AJ330" s="19"/>
      <c r="AK330" s="19"/>
      <c r="AL330" s="19"/>
      <c r="AM330" s="19"/>
      <c r="AN330" s="19"/>
      <c r="AO330" s="19"/>
      <c r="AP330" s="19"/>
      <c r="AQ330" s="19"/>
      <c r="AR330" s="19"/>
      <c r="AS330" s="19"/>
      <c r="AT330" s="19"/>
      <c r="AU330" s="19"/>
      <c r="AV330" s="19"/>
      <c r="AW330" s="19"/>
      <c r="AX330" s="19"/>
      <c r="AY330" s="19"/>
      <c r="AZ330" s="19"/>
      <c r="BA330" s="19"/>
      <c r="BB330" s="19"/>
      <c r="BC330" s="19"/>
      <c r="BD330" s="19"/>
      <c r="BE330" s="19"/>
      <c r="BF330" s="19"/>
      <c r="BG330" s="19"/>
      <c r="BH330" s="19"/>
      <c r="BI330" s="19"/>
      <c r="BJ330" s="19"/>
      <c r="BK330" s="19"/>
      <c r="BL330" s="19"/>
      <c r="BM330" s="19"/>
      <c r="BN330" s="19"/>
      <c r="BO330" s="19"/>
      <c r="BP330" s="19"/>
      <c r="BQ330" s="19"/>
      <c r="BR330" s="19"/>
      <c r="BS330" s="19"/>
      <c r="BT330" s="19"/>
      <c r="BU330" s="19"/>
      <c r="BV330" s="19"/>
      <c r="BW330" s="19"/>
      <c r="BX330" s="19"/>
      <c r="BY330" s="19"/>
      <c r="BZ330" s="19"/>
      <c r="CA330" s="20"/>
    </row>
    <row r="331" spans="1:79" ht="12.75" customHeight="1" x14ac:dyDescent="0.25">
      <c r="A331" s="15"/>
      <c r="B331" s="18"/>
      <c r="C331" s="18"/>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c r="AV331" s="19"/>
      <c r="AW331" s="19"/>
      <c r="AX331" s="19"/>
      <c r="AY331" s="19"/>
      <c r="AZ331" s="19"/>
      <c r="BA331" s="19"/>
      <c r="BB331" s="19"/>
      <c r="BC331" s="19"/>
      <c r="BD331" s="19"/>
      <c r="BE331" s="19"/>
      <c r="BF331" s="19"/>
      <c r="BG331" s="19"/>
      <c r="BH331" s="19"/>
      <c r="BI331" s="19"/>
      <c r="BJ331" s="19"/>
      <c r="BK331" s="19"/>
      <c r="BL331" s="19"/>
      <c r="BM331" s="19"/>
      <c r="BN331" s="19"/>
      <c r="BO331" s="19"/>
      <c r="BP331" s="19"/>
      <c r="BQ331" s="19"/>
      <c r="BR331" s="19"/>
      <c r="BS331" s="19"/>
      <c r="BT331" s="19"/>
      <c r="BU331" s="19"/>
      <c r="BV331" s="19"/>
      <c r="BW331" s="19"/>
      <c r="BX331" s="19"/>
      <c r="BY331" s="19"/>
      <c r="BZ331" s="19"/>
      <c r="CA331" s="20"/>
    </row>
    <row r="332" spans="1:79" ht="12.75" customHeight="1" x14ac:dyDescent="0.25">
      <c r="A332" s="15"/>
      <c r="B332" s="18"/>
      <c r="C332" s="18"/>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c r="AV332" s="19"/>
      <c r="AW332" s="19"/>
      <c r="AX332" s="19"/>
      <c r="AY332" s="19"/>
      <c r="AZ332" s="19"/>
      <c r="BA332" s="19"/>
      <c r="BB332" s="19"/>
      <c r="BC332" s="19"/>
      <c r="BD332" s="19"/>
      <c r="BE332" s="19"/>
      <c r="BF332" s="19"/>
      <c r="BG332" s="19"/>
      <c r="BH332" s="19"/>
      <c r="BI332" s="19"/>
      <c r="BJ332" s="19"/>
      <c r="BK332" s="19"/>
      <c r="BL332" s="19"/>
      <c r="BM332" s="19"/>
      <c r="BN332" s="19"/>
      <c r="BO332" s="19"/>
      <c r="BP332" s="19"/>
      <c r="BQ332" s="19"/>
      <c r="BR332" s="19"/>
      <c r="BS332" s="19"/>
      <c r="BT332" s="19"/>
      <c r="BU332" s="19"/>
      <c r="BV332" s="19"/>
      <c r="BW332" s="19"/>
      <c r="BX332" s="19"/>
      <c r="BY332" s="19"/>
      <c r="BZ332" s="19"/>
      <c r="CA332" s="20"/>
    </row>
    <row r="333" spans="1:79" ht="12.75" customHeight="1" x14ac:dyDescent="0.25">
      <c r="A333" s="15"/>
      <c r="B333" s="18"/>
      <c r="C333" s="18"/>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c r="AV333" s="19"/>
      <c r="AW333" s="19"/>
      <c r="AX333" s="19"/>
      <c r="AY333" s="19"/>
      <c r="AZ333" s="19"/>
      <c r="BA333" s="19"/>
      <c r="BB333" s="19"/>
      <c r="BC333" s="19"/>
      <c r="BD333" s="19"/>
      <c r="BE333" s="19"/>
      <c r="BF333" s="19"/>
      <c r="BG333" s="19"/>
      <c r="BH333" s="19"/>
      <c r="BI333" s="19"/>
      <c r="BJ333" s="19"/>
      <c r="BK333" s="19"/>
      <c r="BL333" s="19"/>
      <c r="BM333" s="19"/>
      <c r="BN333" s="19"/>
      <c r="BO333" s="19"/>
      <c r="BP333" s="19"/>
      <c r="BQ333" s="19"/>
      <c r="BR333" s="19"/>
      <c r="BS333" s="19"/>
      <c r="BT333" s="19"/>
      <c r="BU333" s="19"/>
      <c r="BV333" s="19"/>
      <c r="BW333" s="19"/>
      <c r="BX333" s="19"/>
      <c r="BY333" s="19"/>
      <c r="BZ333" s="19"/>
      <c r="CA333" s="20"/>
    </row>
    <row r="334" spans="1:79" ht="12.75" customHeight="1" x14ac:dyDescent="0.25">
      <c r="A334" s="15"/>
      <c r="B334" s="18"/>
      <c r="C334" s="18"/>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c r="AQ334" s="19"/>
      <c r="AR334" s="19"/>
      <c r="AS334" s="19"/>
      <c r="AT334" s="19"/>
      <c r="AU334" s="19"/>
      <c r="AV334" s="19"/>
      <c r="AW334" s="19"/>
      <c r="AX334" s="19"/>
      <c r="AY334" s="19"/>
      <c r="AZ334" s="19"/>
      <c r="BA334" s="19"/>
      <c r="BB334" s="19"/>
      <c r="BC334" s="19"/>
      <c r="BD334" s="19"/>
      <c r="BE334" s="19"/>
      <c r="BF334" s="19"/>
      <c r="BG334" s="19"/>
      <c r="BH334" s="19"/>
      <c r="BI334" s="19"/>
      <c r="BJ334" s="19"/>
      <c r="BK334" s="19"/>
      <c r="BL334" s="19"/>
      <c r="BM334" s="19"/>
      <c r="BN334" s="19"/>
      <c r="BO334" s="19"/>
      <c r="BP334" s="19"/>
      <c r="BQ334" s="19"/>
      <c r="BR334" s="19"/>
      <c r="BS334" s="19"/>
      <c r="BT334" s="19"/>
      <c r="BU334" s="19"/>
      <c r="BV334" s="19"/>
      <c r="BW334" s="19"/>
      <c r="BX334" s="19"/>
      <c r="BY334" s="19"/>
      <c r="BZ334" s="19"/>
      <c r="CA334" s="20"/>
    </row>
    <row r="335" spans="1:79" ht="12.75" customHeight="1" x14ac:dyDescent="0.25">
      <c r="A335" s="15"/>
      <c r="B335" s="18"/>
      <c r="C335" s="18"/>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19"/>
      <c r="AU335" s="19"/>
      <c r="AV335" s="19"/>
      <c r="AW335" s="19"/>
      <c r="AX335" s="19"/>
      <c r="AY335" s="19"/>
      <c r="AZ335" s="19"/>
      <c r="BA335" s="19"/>
      <c r="BB335" s="19"/>
      <c r="BC335" s="19"/>
      <c r="BD335" s="19"/>
      <c r="BE335" s="19"/>
      <c r="BF335" s="19"/>
      <c r="BG335" s="19"/>
      <c r="BH335" s="19"/>
      <c r="BI335" s="19"/>
      <c r="BJ335" s="19"/>
      <c r="BK335" s="19"/>
      <c r="BL335" s="19"/>
      <c r="BM335" s="19"/>
      <c r="BN335" s="19"/>
      <c r="BO335" s="19"/>
      <c r="BP335" s="19"/>
      <c r="BQ335" s="19"/>
      <c r="BR335" s="19"/>
      <c r="BS335" s="19"/>
      <c r="BT335" s="19"/>
      <c r="BU335" s="19"/>
      <c r="BV335" s="19"/>
      <c r="BW335" s="19"/>
      <c r="BX335" s="19"/>
      <c r="BY335" s="19"/>
      <c r="BZ335" s="19"/>
      <c r="CA335" s="20"/>
    </row>
    <row r="336" spans="1:79" ht="12.75" customHeight="1" x14ac:dyDescent="0.25">
      <c r="A336" s="15"/>
      <c r="B336" s="18"/>
      <c r="C336" s="18"/>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c r="AW336" s="19"/>
      <c r="AX336" s="19"/>
      <c r="AY336" s="19"/>
      <c r="AZ336" s="19"/>
      <c r="BA336" s="19"/>
      <c r="BB336" s="19"/>
      <c r="BC336" s="19"/>
      <c r="BD336" s="19"/>
      <c r="BE336" s="19"/>
      <c r="BF336" s="19"/>
      <c r="BG336" s="19"/>
      <c r="BH336" s="19"/>
      <c r="BI336" s="19"/>
      <c r="BJ336" s="19"/>
      <c r="BK336" s="19"/>
      <c r="BL336" s="19"/>
      <c r="BM336" s="19"/>
      <c r="BN336" s="19"/>
      <c r="BO336" s="19"/>
      <c r="BP336" s="19"/>
      <c r="BQ336" s="19"/>
      <c r="BR336" s="19"/>
      <c r="BS336" s="19"/>
      <c r="BT336" s="19"/>
      <c r="BU336" s="19"/>
      <c r="BV336" s="19"/>
      <c r="BW336" s="19"/>
      <c r="BX336" s="19"/>
      <c r="BY336" s="19"/>
      <c r="BZ336" s="19"/>
      <c r="CA336" s="20"/>
    </row>
    <row r="337" spans="1:79" ht="12.75" customHeight="1" x14ac:dyDescent="0.25">
      <c r="A337" s="15"/>
      <c r="B337" s="18"/>
      <c r="C337" s="18"/>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19"/>
      <c r="AW337" s="19"/>
      <c r="AX337" s="19"/>
      <c r="AY337" s="19"/>
      <c r="AZ337" s="19"/>
      <c r="BA337" s="19"/>
      <c r="BB337" s="19"/>
      <c r="BC337" s="19"/>
      <c r="BD337" s="19"/>
      <c r="BE337" s="19"/>
      <c r="BF337" s="19"/>
      <c r="BG337" s="19"/>
      <c r="BH337" s="19"/>
      <c r="BI337" s="19"/>
      <c r="BJ337" s="19"/>
      <c r="BK337" s="19"/>
      <c r="BL337" s="19"/>
      <c r="BM337" s="19"/>
      <c r="BN337" s="19"/>
      <c r="BO337" s="19"/>
      <c r="BP337" s="19"/>
      <c r="BQ337" s="19"/>
      <c r="BR337" s="19"/>
      <c r="BS337" s="19"/>
      <c r="BT337" s="19"/>
      <c r="BU337" s="19"/>
      <c r="BV337" s="19"/>
      <c r="BW337" s="19"/>
      <c r="BX337" s="19"/>
      <c r="BY337" s="19"/>
      <c r="BZ337" s="19"/>
      <c r="CA337" s="20"/>
    </row>
    <row r="338" spans="1:79" ht="12.75" customHeight="1" x14ac:dyDescent="0.25">
      <c r="A338" s="15"/>
      <c r="B338" s="18"/>
      <c r="C338" s="18"/>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c r="AV338" s="19"/>
      <c r="AW338" s="19"/>
      <c r="AX338" s="19"/>
      <c r="AY338" s="19"/>
      <c r="AZ338" s="19"/>
      <c r="BA338" s="19"/>
      <c r="BB338" s="19"/>
      <c r="BC338" s="19"/>
      <c r="BD338" s="19"/>
      <c r="BE338" s="19"/>
      <c r="BF338" s="19"/>
      <c r="BG338" s="19"/>
      <c r="BH338" s="19"/>
      <c r="BI338" s="19"/>
      <c r="BJ338" s="19"/>
      <c r="BK338" s="19"/>
      <c r="BL338" s="19"/>
      <c r="BM338" s="19"/>
      <c r="BN338" s="19"/>
      <c r="BO338" s="19"/>
      <c r="BP338" s="19"/>
      <c r="BQ338" s="19"/>
      <c r="BR338" s="19"/>
      <c r="BS338" s="19"/>
      <c r="BT338" s="19"/>
      <c r="BU338" s="19"/>
      <c r="BV338" s="19"/>
      <c r="BW338" s="19"/>
      <c r="BX338" s="19"/>
      <c r="BY338" s="19"/>
      <c r="BZ338" s="19"/>
      <c r="CA338" s="20"/>
    </row>
    <row r="339" spans="1:79" ht="12.75" customHeight="1" x14ac:dyDescent="0.25">
      <c r="A339" s="15"/>
      <c r="B339" s="18"/>
      <c r="C339" s="18"/>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c r="AV339" s="19"/>
      <c r="AW339" s="19"/>
      <c r="AX339" s="19"/>
      <c r="AY339" s="19"/>
      <c r="AZ339" s="19"/>
      <c r="BA339" s="19"/>
      <c r="BB339" s="19"/>
      <c r="BC339" s="19"/>
      <c r="BD339" s="19"/>
      <c r="BE339" s="19"/>
      <c r="BF339" s="19"/>
      <c r="BG339" s="19"/>
      <c r="BH339" s="19"/>
      <c r="BI339" s="19"/>
      <c r="BJ339" s="19"/>
      <c r="BK339" s="19"/>
      <c r="BL339" s="19"/>
      <c r="BM339" s="19"/>
      <c r="BN339" s="19"/>
      <c r="BO339" s="19"/>
      <c r="BP339" s="19"/>
      <c r="BQ339" s="19"/>
      <c r="BR339" s="19"/>
      <c r="BS339" s="19"/>
      <c r="BT339" s="19"/>
      <c r="BU339" s="19"/>
      <c r="BV339" s="19"/>
      <c r="BW339" s="19"/>
      <c r="BX339" s="19"/>
      <c r="BY339" s="19"/>
      <c r="BZ339" s="19"/>
      <c r="CA339" s="20"/>
    </row>
    <row r="340" spans="1:79" ht="12.75" customHeight="1" x14ac:dyDescent="0.25">
      <c r="A340" s="15"/>
      <c r="B340" s="18"/>
      <c r="C340" s="18"/>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c r="AW340" s="19"/>
      <c r="AX340" s="19"/>
      <c r="AY340" s="19"/>
      <c r="AZ340" s="19"/>
      <c r="BA340" s="19"/>
      <c r="BB340" s="19"/>
      <c r="BC340" s="19"/>
      <c r="BD340" s="19"/>
      <c r="BE340" s="19"/>
      <c r="BF340" s="19"/>
      <c r="BG340" s="19"/>
      <c r="BH340" s="19"/>
      <c r="BI340" s="19"/>
      <c r="BJ340" s="19"/>
      <c r="BK340" s="19"/>
      <c r="BL340" s="19"/>
      <c r="BM340" s="19"/>
      <c r="BN340" s="19"/>
      <c r="BO340" s="19"/>
      <c r="BP340" s="19"/>
      <c r="BQ340" s="19"/>
      <c r="BR340" s="19"/>
      <c r="BS340" s="19"/>
      <c r="BT340" s="19"/>
      <c r="BU340" s="19"/>
      <c r="BV340" s="19"/>
      <c r="BW340" s="19"/>
      <c r="BX340" s="19"/>
      <c r="BY340" s="19"/>
      <c r="BZ340" s="19"/>
      <c r="CA340" s="20"/>
    </row>
    <row r="341" spans="1:79" ht="12.75" customHeight="1" x14ac:dyDescent="0.25">
      <c r="A341" s="15"/>
      <c r="B341" s="18"/>
      <c r="C341" s="18"/>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c r="AW341" s="19"/>
      <c r="AX341" s="19"/>
      <c r="AY341" s="19"/>
      <c r="AZ341" s="19"/>
      <c r="BA341" s="19"/>
      <c r="BB341" s="19"/>
      <c r="BC341" s="19"/>
      <c r="BD341" s="19"/>
      <c r="BE341" s="19"/>
      <c r="BF341" s="19"/>
      <c r="BG341" s="19"/>
      <c r="BH341" s="19"/>
      <c r="BI341" s="19"/>
      <c r="BJ341" s="19"/>
      <c r="BK341" s="19"/>
      <c r="BL341" s="19"/>
      <c r="BM341" s="19"/>
      <c r="BN341" s="19"/>
      <c r="BO341" s="19"/>
      <c r="BP341" s="19"/>
      <c r="BQ341" s="19"/>
      <c r="BR341" s="19"/>
      <c r="BS341" s="19"/>
      <c r="BT341" s="19"/>
      <c r="BU341" s="19"/>
      <c r="BV341" s="19"/>
      <c r="BW341" s="19"/>
      <c r="BX341" s="19"/>
      <c r="BY341" s="19"/>
      <c r="BZ341" s="19"/>
      <c r="CA341" s="20"/>
    </row>
    <row r="342" spans="1:79" ht="12.75" customHeight="1" x14ac:dyDescent="0.25">
      <c r="A342" s="15"/>
      <c r="B342" s="18"/>
      <c r="C342" s="18"/>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c r="AW342" s="19"/>
      <c r="AX342" s="19"/>
      <c r="AY342" s="19"/>
      <c r="AZ342" s="19"/>
      <c r="BA342" s="19"/>
      <c r="BB342" s="19"/>
      <c r="BC342" s="19"/>
      <c r="BD342" s="19"/>
      <c r="BE342" s="19"/>
      <c r="BF342" s="19"/>
      <c r="BG342" s="19"/>
      <c r="BH342" s="19"/>
      <c r="BI342" s="19"/>
      <c r="BJ342" s="19"/>
      <c r="BK342" s="19"/>
      <c r="BL342" s="19"/>
      <c r="BM342" s="19"/>
      <c r="BN342" s="19"/>
      <c r="BO342" s="19"/>
      <c r="BP342" s="19"/>
      <c r="BQ342" s="19"/>
      <c r="BR342" s="19"/>
      <c r="BS342" s="19"/>
      <c r="BT342" s="19"/>
      <c r="BU342" s="19"/>
      <c r="BV342" s="19"/>
      <c r="BW342" s="19"/>
      <c r="BX342" s="19"/>
      <c r="BY342" s="19"/>
      <c r="BZ342" s="19"/>
      <c r="CA342" s="20"/>
    </row>
    <row r="343" spans="1:79" ht="12.75" customHeight="1" x14ac:dyDescent="0.25">
      <c r="A343" s="15"/>
      <c r="B343" s="18"/>
      <c r="C343" s="18"/>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c r="AV343" s="19"/>
      <c r="AW343" s="19"/>
      <c r="AX343" s="19"/>
      <c r="AY343" s="19"/>
      <c r="AZ343" s="19"/>
      <c r="BA343" s="19"/>
      <c r="BB343" s="19"/>
      <c r="BC343" s="19"/>
      <c r="BD343" s="19"/>
      <c r="BE343" s="19"/>
      <c r="BF343" s="19"/>
      <c r="BG343" s="19"/>
      <c r="BH343" s="19"/>
      <c r="BI343" s="19"/>
      <c r="BJ343" s="19"/>
      <c r="BK343" s="19"/>
      <c r="BL343" s="19"/>
      <c r="BM343" s="19"/>
      <c r="BN343" s="19"/>
      <c r="BO343" s="19"/>
      <c r="BP343" s="19"/>
      <c r="BQ343" s="19"/>
      <c r="BR343" s="19"/>
      <c r="BS343" s="19"/>
      <c r="BT343" s="19"/>
      <c r="BU343" s="19"/>
      <c r="BV343" s="19"/>
      <c r="BW343" s="19"/>
      <c r="BX343" s="19"/>
      <c r="BY343" s="19"/>
      <c r="BZ343" s="19"/>
      <c r="CA343" s="20"/>
    </row>
    <row r="344" spans="1:79" ht="12.75" customHeight="1" x14ac:dyDescent="0.25">
      <c r="A344" s="15"/>
      <c r="B344" s="18"/>
      <c r="C344" s="18"/>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19"/>
      <c r="AK344" s="19"/>
      <c r="AL344" s="19"/>
      <c r="AM344" s="19"/>
      <c r="AN344" s="19"/>
      <c r="AO344" s="19"/>
      <c r="AP344" s="19"/>
      <c r="AQ344" s="19"/>
      <c r="AR344" s="19"/>
      <c r="AS344" s="19"/>
      <c r="AT344" s="19"/>
      <c r="AU344" s="19"/>
      <c r="AV344" s="19"/>
      <c r="AW344" s="19"/>
      <c r="AX344" s="19"/>
      <c r="AY344" s="19"/>
      <c r="AZ344" s="19"/>
      <c r="BA344" s="19"/>
      <c r="BB344" s="19"/>
      <c r="BC344" s="19"/>
      <c r="BD344" s="19"/>
      <c r="BE344" s="19"/>
      <c r="BF344" s="19"/>
      <c r="BG344" s="19"/>
      <c r="BH344" s="19"/>
      <c r="BI344" s="19"/>
      <c r="BJ344" s="19"/>
      <c r="BK344" s="19"/>
      <c r="BL344" s="19"/>
      <c r="BM344" s="19"/>
      <c r="BN344" s="19"/>
      <c r="BO344" s="19"/>
      <c r="BP344" s="19"/>
      <c r="BQ344" s="19"/>
      <c r="BR344" s="19"/>
      <c r="BS344" s="19"/>
      <c r="BT344" s="19"/>
      <c r="BU344" s="19"/>
      <c r="BV344" s="19"/>
      <c r="BW344" s="19"/>
      <c r="BX344" s="19"/>
      <c r="BY344" s="19"/>
      <c r="BZ344" s="19"/>
      <c r="CA344" s="20"/>
    </row>
    <row r="345" spans="1:79" ht="12.75" customHeight="1" x14ac:dyDescent="0.25">
      <c r="A345" s="15"/>
      <c r="B345" s="18"/>
      <c r="C345" s="18"/>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c r="AV345" s="19"/>
      <c r="AW345" s="19"/>
      <c r="AX345" s="19"/>
      <c r="AY345" s="19"/>
      <c r="AZ345" s="19"/>
      <c r="BA345" s="19"/>
      <c r="BB345" s="19"/>
      <c r="BC345" s="19"/>
      <c r="BD345" s="19"/>
      <c r="BE345" s="19"/>
      <c r="BF345" s="19"/>
      <c r="BG345" s="19"/>
      <c r="BH345" s="19"/>
      <c r="BI345" s="19"/>
      <c r="BJ345" s="19"/>
      <c r="BK345" s="19"/>
      <c r="BL345" s="19"/>
      <c r="BM345" s="19"/>
      <c r="BN345" s="19"/>
      <c r="BO345" s="19"/>
      <c r="BP345" s="19"/>
      <c r="BQ345" s="19"/>
      <c r="BR345" s="19"/>
      <c r="BS345" s="19"/>
      <c r="BT345" s="19"/>
      <c r="BU345" s="19"/>
      <c r="BV345" s="19"/>
      <c r="BW345" s="19"/>
      <c r="BX345" s="19"/>
      <c r="BY345" s="19"/>
      <c r="BZ345" s="19"/>
      <c r="CA345" s="20"/>
    </row>
    <row r="346" spans="1:79" ht="12.75" customHeight="1" x14ac:dyDescent="0.25">
      <c r="A346" s="15"/>
      <c r="B346" s="18"/>
      <c r="C346" s="18"/>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c r="AH346" s="19"/>
      <c r="AI346" s="19"/>
      <c r="AJ346" s="19"/>
      <c r="AK346" s="19"/>
      <c r="AL346" s="19"/>
      <c r="AM346" s="19"/>
      <c r="AN346" s="19"/>
      <c r="AO346" s="19"/>
      <c r="AP346" s="19"/>
      <c r="AQ346" s="19"/>
      <c r="AR346" s="19"/>
      <c r="AS346" s="19"/>
      <c r="AT346" s="19"/>
      <c r="AU346" s="19"/>
      <c r="AV346" s="19"/>
      <c r="AW346" s="19"/>
      <c r="AX346" s="19"/>
      <c r="AY346" s="19"/>
      <c r="AZ346" s="19"/>
      <c r="BA346" s="19"/>
      <c r="BB346" s="19"/>
      <c r="BC346" s="19"/>
      <c r="BD346" s="19"/>
      <c r="BE346" s="19"/>
      <c r="BF346" s="19"/>
      <c r="BG346" s="19"/>
      <c r="BH346" s="19"/>
      <c r="BI346" s="19"/>
      <c r="BJ346" s="19"/>
      <c r="BK346" s="19"/>
      <c r="BL346" s="19"/>
      <c r="BM346" s="19"/>
      <c r="BN346" s="19"/>
      <c r="BO346" s="19"/>
      <c r="BP346" s="19"/>
      <c r="BQ346" s="19"/>
      <c r="BR346" s="19"/>
      <c r="BS346" s="19"/>
      <c r="BT346" s="19"/>
      <c r="BU346" s="19"/>
      <c r="BV346" s="19"/>
      <c r="BW346" s="19"/>
      <c r="BX346" s="19"/>
      <c r="BY346" s="19"/>
      <c r="BZ346" s="19"/>
      <c r="CA346" s="20"/>
    </row>
    <row r="347" spans="1:79" ht="12.75" customHeight="1" x14ac:dyDescent="0.25">
      <c r="A347" s="15"/>
      <c r="B347" s="18"/>
      <c r="C347" s="18"/>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c r="AQ347" s="19"/>
      <c r="AR347" s="19"/>
      <c r="AS347" s="19"/>
      <c r="AT347" s="19"/>
      <c r="AU347" s="19"/>
      <c r="AV347" s="19"/>
      <c r="AW347" s="19"/>
      <c r="AX347" s="19"/>
      <c r="AY347" s="19"/>
      <c r="AZ347" s="19"/>
      <c r="BA347" s="19"/>
      <c r="BB347" s="19"/>
      <c r="BC347" s="19"/>
      <c r="BD347" s="19"/>
      <c r="BE347" s="19"/>
      <c r="BF347" s="19"/>
      <c r="BG347" s="19"/>
      <c r="BH347" s="19"/>
      <c r="BI347" s="19"/>
      <c r="BJ347" s="19"/>
      <c r="BK347" s="19"/>
      <c r="BL347" s="19"/>
      <c r="BM347" s="19"/>
      <c r="BN347" s="19"/>
      <c r="BO347" s="19"/>
      <c r="BP347" s="19"/>
      <c r="BQ347" s="19"/>
      <c r="BR347" s="19"/>
      <c r="BS347" s="19"/>
      <c r="BT347" s="19"/>
      <c r="BU347" s="19"/>
      <c r="BV347" s="19"/>
      <c r="BW347" s="19"/>
      <c r="BX347" s="19"/>
      <c r="BY347" s="19"/>
      <c r="BZ347" s="19"/>
      <c r="CA347" s="20"/>
    </row>
    <row r="348" spans="1:79" ht="12.75" customHeight="1" x14ac:dyDescent="0.25">
      <c r="A348" s="15"/>
      <c r="B348" s="18"/>
      <c r="C348" s="18"/>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9"/>
      <c r="AJ348" s="19"/>
      <c r="AK348" s="19"/>
      <c r="AL348" s="19"/>
      <c r="AM348" s="19"/>
      <c r="AN348" s="19"/>
      <c r="AO348" s="19"/>
      <c r="AP348" s="19"/>
      <c r="AQ348" s="19"/>
      <c r="AR348" s="19"/>
      <c r="AS348" s="19"/>
      <c r="AT348" s="19"/>
      <c r="AU348" s="19"/>
      <c r="AV348" s="19"/>
      <c r="AW348" s="19"/>
      <c r="AX348" s="19"/>
      <c r="AY348" s="19"/>
      <c r="AZ348" s="19"/>
      <c r="BA348" s="19"/>
      <c r="BB348" s="19"/>
      <c r="BC348" s="19"/>
      <c r="BD348" s="19"/>
      <c r="BE348" s="19"/>
      <c r="BF348" s="19"/>
      <c r="BG348" s="19"/>
      <c r="BH348" s="19"/>
      <c r="BI348" s="19"/>
      <c r="BJ348" s="19"/>
      <c r="BK348" s="19"/>
      <c r="BL348" s="19"/>
      <c r="BM348" s="19"/>
      <c r="BN348" s="19"/>
      <c r="BO348" s="19"/>
      <c r="BP348" s="19"/>
      <c r="BQ348" s="19"/>
      <c r="BR348" s="19"/>
      <c r="BS348" s="19"/>
      <c r="BT348" s="19"/>
      <c r="BU348" s="19"/>
      <c r="BV348" s="19"/>
      <c r="BW348" s="19"/>
      <c r="BX348" s="19"/>
      <c r="BY348" s="19"/>
      <c r="BZ348" s="19"/>
      <c r="CA348" s="20"/>
    </row>
    <row r="349" spans="1:79" ht="12.75" customHeight="1" x14ac:dyDescent="0.25">
      <c r="A349" s="15"/>
      <c r="B349" s="18"/>
      <c r="C349" s="18"/>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19"/>
      <c r="AS349" s="19"/>
      <c r="AT349" s="19"/>
      <c r="AU349" s="19"/>
      <c r="AV349" s="19"/>
      <c r="AW349" s="19"/>
      <c r="AX349" s="19"/>
      <c r="AY349" s="19"/>
      <c r="AZ349" s="19"/>
      <c r="BA349" s="19"/>
      <c r="BB349" s="19"/>
      <c r="BC349" s="19"/>
      <c r="BD349" s="19"/>
      <c r="BE349" s="19"/>
      <c r="BF349" s="19"/>
      <c r="BG349" s="19"/>
      <c r="BH349" s="19"/>
      <c r="BI349" s="19"/>
      <c r="BJ349" s="19"/>
      <c r="BK349" s="19"/>
      <c r="BL349" s="19"/>
      <c r="BM349" s="19"/>
      <c r="BN349" s="19"/>
      <c r="BO349" s="19"/>
      <c r="BP349" s="19"/>
      <c r="BQ349" s="19"/>
      <c r="BR349" s="19"/>
      <c r="BS349" s="19"/>
      <c r="BT349" s="19"/>
      <c r="BU349" s="19"/>
      <c r="BV349" s="19"/>
      <c r="BW349" s="19"/>
      <c r="BX349" s="19"/>
      <c r="BY349" s="19"/>
      <c r="BZ349" s="19"/>
      <c r="CA349" s="20"/>
    </row>
    <row r="350" spans="1:79" ht="12.75" customHeight="1" x14ac:dyDescent="0.25">
      <c r="A350" s="15"/>
      <c r="B350" s="18"/>
      <c r="C350" s="18"/>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c r="AQ350" s="19"/>
      <c r="AR350" s="19"/>
      <c r="AS350" s="19"/>
      <c r="AT350" s="19"/>
      <c r="AU350" s="19"/>
      <c r="AV350" s="19"/>
      <c r="AW350" s="19"/>
      <c r="AX350" s="19"/>
      <c r="AY350" s="19"/>
      <c r="AZ350" s="19"/>
      <c r="BA350" s="19"/>
      <c r="BB350" s="19"/>
      <c r="BC350" s="19"/>
      <c r="BD350" s="19"/>
      <c r="BE350" s="19"/>
      <c r="BF350" s="19"/>
      <c r="BG350" s="19"/>
      <c r="BH350" s="19"/>
      <c r="BI350" s="19"/>
      <c r="BJ350" s="19"/>
      <c r="BK350" s="19"/>
      <c r="BL350" s="19"/>
      <c r="BM350" s="19"/>
      <c r="BN350" s="19"/>
      <c r="BO350" s="19"/>
      <c r="BP350" s="19"/>
      <c r="BQ350" s="19"/>
      <c r="BR350" s="19"/>
      <c r="BS350" s="19"/>
      <c r="BT350" s="19"/>
      <c r="BU350" s="19"/>
      <c r="BV350" s="19"/>
      <c r="BW350" s="19"/>
      <c r="BX350" s="19"/>
      <c r="BY350" s="19"/>
      <c r="BZ350" s="19"/>
      <c r="CA350" s="20"/>
    </row>
    <row r="351" spans="1:79" ht="12.75" customHeight="1" x14ac:dyDescent="0.25">
      <c r="A351" s="15"/>
      <c r="B351" s="18"/>
      <c r="C351" s="18"/>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19"/>
      <c r="AV351" s="19"/>
      <c r="AW351" s="19"/>
      <c r="AX351" s="19"/>
      <c r="AY351" s="19"/>
      <c r="AZ351" s="19"/>
      <c r="BA351" s="19"/>
      <c r="BB351" s="19"/>
      <c r="BC351" s="19"/>
      <c r="BD351" s="19"/>
      <c r="BE351" s="19"/>
      <c r="BF351" s="19"/>
      <c r="BG351" s="19"/>
      <c r="BH351" s="19"/>
      <c r="BI351" s="19"/>
      <c r="BJ351" s="19"/>
      <c r="BK351" s="19"/>
      <c r="BL351" s="19"/>
      <c r="BM351" s="19"/>
      <c r="BN351" s="19"/>
      <c r="BO351" s="19"/>
      <c r="BP351" s="19"/>
      <c r="BQ351" s="19"/>
      <c r="BR351" s="19"/>
      <c r="BS351" s="19"/>
      <c r="BT351" s="19"/>
      <c r="BU351" s="19"/>
      <c r="BV351" s="19"/>
      <c r="BW351" s="19"/>
      <c r="BX351" s="19"/>
      <c r="BY351" s="19"/>
      <c r="BZ351" s="19"/>
      <c r="CA351" s="20"/>
    </row>
    <row r="352" spans="1:79" ht="12.75" customHeight="1" x14ac:dyDescent="0.25">
      <c r="A352" s="15"/>
      <c r="B352" s="18"/>
      <c r="C352" s="18"/>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19"/>
      <c r="AK352" s="19"/>
      <c r="AL352" s="19"/>
      <c r="AM352" s="19"/>
      <c r="AN352" s="19"/>
      <c r="AO352" s="19"/>
      <c r="AP352" s="19"/>
      <c r="AQ352" s="19"/>
      <c r="AR352" s="19"/>
      <c r="AS352" s="19"/>
      <c r="AT352" s="19"/>
      <c r="AU352" s="19"/>
      <c r="AV352" s="19"/>
      <c r="AW352" s="19"/>
      <c r="AX352" s="19"/>
      <c r="AY352" s="19"/>
      <c r="AZ352" s="19"/>
      <c r="BA352" s="19"/>
      <c r="BB352" s="19"/>
      <c r="BC352" s="19"/>
      <c r="BD352" s="19"/>
      <c r="BE352" s="19"/>
      <c r="BF352" s="19"/>
      <c r="BG352" s="19"/>
      <c r="BH352" s="19"/>
      <c r="BI352" s="19"/>
      <c r="BJ352" s="19"/>
      <c r="BK352" s="19"/>
      <c r="BL352" s="19"/>
      <c r="BM352" s="19"/>
      <c r="BN352" s="19"/>
      <c r="BO352" s="19"/>
      <c r="BP352" s="19"/>
      <c r="BQ352" s="19"/>
      <c r="BR352" s="19"/>
      <c r="BS352" s="19"/>
      <c r="BT352" s="19"/>
      <c r="BU352" s="19"/>
      <c r="BV352" s="19"/>
      <c r="BW352" s="19"/>
      <c r="BX352" s="19"/>
      <c r="BY352" s="19"/>
      <c r="BZ352" s="19"/>
      <c r="CA352" s="20"/>
    </row>
    <row r="353" spans="1:79" ht="12.75" customHeight="1" x14ac:dyDescent="0.25">
      <c r="A353" s="15"/>
      <c r="B353" s="18"/>
      <c r="C353" s="18"/>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c r="AH353" s="19"/>
      <c r="AI353" s="19"/>
      <c r="AJ353" s="19"/>
      <c r="AK353" s="19"/>
      <c r="AL353" s="19"/>
      <c r="AM353" s="19"/>
      <c r="AN353" s="19"/>
      <c r="AO353" s="19"/>
      <c r="AP353" s="19"/>
      <c r="AQ353" s="19"/>
      <c r="AR353" s="19"/>
      <c r="AS353" s="19"/>
      <c r="AT353" s="19"/>
      <c r="AU353" s="19"/>
      <c r="AV353" s="19"/>
      <c r="AW353" s="19"/>
      <c r="AX353" s="19"/>
      <c r="AY353" s="19"/>
      <c r="AZ353" s="19"/>
      <c r="BA353" s="19"/>
      <c r="BB353" s="19"/>
      <c r="BC353" s="19"/>
      <c r="BD353" s="19"/>
      <c r="BE353" s="19"/>
      <c r="BF353" s="19"/>
      <c r="BG353" s="19"/>
      <c r="BH353" s="19"/>
      <c r="BI353" s="19"/>
      <c r="BJ353" s="19"/>
      <c r="BK353" s="19"/>
      <c r="BL353" s="19"/>
      <c r="BM353" s="19"/>
      <c r="BN353" s="19"/>
      <c r="BO353" s="19"/>
      <c r="BP353" s="19"/>
      <c r="BQ353" s="19"/>
      <c r="BR353" s="19"/>
      <c r="BS353" s="19"/>
      <c r="BT353" s="19"/>
      <c r="BU353" s="19"/>
      <c r="BV353" s="19"/>
      <c r="BW353" s="19"/>
      <c r="BX353" s="19"/>
      <c r="BY353" s="19"/>
      <c r="BZ353" s="19"/>
      <c r="CA353" s="20"/>
    </row>
    <row r="354" spans="1:79" ht="12.75" customHeight="1" x14ac:dyDescent="0.25">
      <c r="A354" s="15"/>
      <c r="B354" s="18"/>
      <c r="C354" s="18"/>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c r="AV354" s="19"/>
      <c r="AW354" s="19"/>
      <c r="AX354" s="19"/>
      <c r="AY354" s="19"/>
      <c r="AZ354" s="19"/>
      <c r="BA354" s="19"/>
      <c r="BB354" s="19"/>
      <c r="BC354" s="19"/>
      <c r="BD354" s="19"/>
      <c r="BE354" s="19"/>
      <c r="BF354" s="19"/>
      <c r="BG354" s="19"/>
      <c r="BH354" s="19"/>
      <c r="BI354" s="19"/>
      <c r="BJ354" s="19"/>
      <c r="BK354" s="19"/>
      <c r="BL354" s="19"/>
      <c r="BM354" s="19"/>
      <c r="BN354" s="19"/>
      <c r="BO354" s="19"/>
      <c r="BP354" s="19"/>
      <c r="BQ354" s="19"/>
      <c r="BR354" s="19"/>
      <c r="BS354" s="19"/>
      <c r="BT354" s="19"/>
      <c r="BU354" s="19"/>
      <c r="BV354" s="19"/>
      <c r="BW354" s="19"/>
      <c r="BX354" s="19"/>
      <c r="BY354" s="19"/>
      <c r="BZ354" s="19"/>
      <c r="CA354" s="20"/>
    </row>
    <row r="355" spans="1:79" ht="12.75" customHeight="1" x14ac:dyDescent="0.25">
      <c r="A355" s="15"/>
      <c r="B355" s="18"/>
      <c r="C355" s="18"/>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c r="AR355" s="19"/>
      <c r="AS355" s="19"/>
      <c r="AT355" s="19"/>
      <c r="AU355" s="19"/>
      <c r="AV355" s="19"/>
      <c r="AW355" s="19"/>
      <c r="AX355" s="19"/>
      <c r="AY355" s="19"/>
      <c r="AZ355" s="19"/>
      <c r="BA355" s="19"/>
      <c r="BB355" s="19"/>
      <c r="BC355" s="19"/>
      <c r="BD355" s="19"/>
      <c r="BE355" s="19"/>
      <c r="BF355" s="19"/>
      <c r="BG355" s="19"/>
      <c r="BH355" s="19"/>
      <c r="BI355" s="19"/>
      <c r="BJ355" s="19"/>
      <c r="BK355" s="19"/>
      <c r="BL355" s="19"/>
      <c r="BM355" s="19"/>
      <c r="BN355" s="19"/>
      <c r="BO355" s="19"/>
      <c r="BP355" s="19"/>
      <c r="BQ355" s="19"/>
      <c r="BR355" s="19"/>
      <c r="BS355" s="19"/>
      <c r="BT355" s="19"/>
      <c r="BU355" s="19"/>
      <c r="BV355" s="19"/>
      <c r="BW355" s="19"/>
      <c r="BX355" s="19"/>
      <c r="BY355" s="19"/>
      <c r="BZ355" s="19"/>
      <c r="CA355" s="20"/>
    </row>
    <row r="356" spans="1:79" ht="12.75" customHeight="1" x14ac:dyDescent="0.25">
      <c r="A356" s="15"/>
      <c r="B356" s="18"/>
      <c r="C356" s="18"/>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c r="AG356" s="19"/>
      <c r="AH356" s="19"/>
      <c r="AI356" s="19"/>
      <c r="AJ356" s="19"/>
      <c r="AK356" s="19"/>
      <c r="AL356" s="19"/>
      <c r="AM356" s="19"/>
      <c r="AN356" s="19"/>
      <c r="AO356" s="19"/>
      <c r="AP356" s="19"/>
      <c r="AQ356" s="19"/>
      <c r="AR356" s="19"/>
      <c r="AS356" s="19"/>
      <c r="AT356" s="19"/>
      <c r="AU356" s="19"/>
      <c r="AV356" s="19"/>
      <c r="AW356" s="19"/>
      <c r="AX356" s="19"/>
      <c r="AY356" s="19"/>
      <c r="AZ356" s="19"/>
      <c r="BA356" s="19"/>
      <c r="BB356" s="19"/>
      <c r="BC356" s="19"/>
      <c r="BD356" s="19"/>
      <c r="BE356" s="19"/>
      <c r="BF356" s="19"/>
      <c r="BG356" s="19"/>
      <c r="BH356" s="19"/>
      <c r="BI356" s="19"/>
      <c r="BJ356" s="19"/>
      <c r="BK356" s="19"/>
      <c r="BL356" s="19"/>
      <c r="BM356" s="19"/>
      <c r="BN356" s="19"/>
      <c r="BO356" s="19"/>
      <c r="BP356" s="19"/>
      <c r="BQ356" s="19"/>
      <c r="BR356" s="19"/>
      <c r="BS356" s="19"/>
      <c r="BT356" s="19"/>
      <c r="BU356" s="19"/>
      <c r="BV356" s="19"/>
      <c r="BW356" s="19"/>
      <c r="BX356" s="19"/>
      <c r="BY356" s="19"/>
      <c r="BZ356" s="19"/>
      <c r="CA356" s="20"/>
    </row>
    <row r="357" spans="1:79" ht="12.75" customHeight="1" x14ac:dyDescent="0.25">
      <c r="A357" s="15"/>
      <c r="B357" s="18"/>
      <c r="C357" s="18"/>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c r="AV357" s="19"/>
      <c r="AW357" s="19"/>
      <c r="AX357" s="19"/>
      <c r="AY357" s="19"/>
      <c r="AZ357" s="19"/>
      <c r="BA357" s="19"/>
      <c r="BB357" s="19"/>
      <c r="BC357" s="19"/>
      <c r="BD357" s="19"/>
      <c r="BE357" s="19"/>
      <c r="BF357" s="19"/>
      <c r="BG357" s="19"/>
      <c r="BH357" s="19"/>
      <c r="BI357" s="19"/>
      <c r="BJ357" s="19"/>
      <c r="BK357" s="19"/>
      <c r="BL357" s="19"/>
      <c r="BM357" s="19"/>
      <c r="BN357" s="19"/>
      <c r="BO357" s="19"/>
      <c r="BP357" s="19"/>
      <c r="BQ357" s="19"/>
      <c r="BR357" s="19"/>
      <c r="BS357" s="19"/>
      <c r="BT357" s="19"/>
      <c r="BU357" s="19"/>
      <c r="BV357" s="19"/>
      <c r="BW357" s="19"/>
      <c r="BX357" s="19"/>
      <c r="BY357" s="19"/>
      <c r="BZ357" s="19"/>
      <c r="CA357" s="20"/>
    </row>
    <row r="358" spans="1:79" ht="12.75" customHeight="1" x14ac:dyDescent="0.25">
      <c r="A358" s="15"/>
      <c r="B358" s="18"/>
      <c r="C358" s="18"/>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c r="AQ358" s="19"/>
      <c r="AR358" s="19"/>
      <c r="AS358" s="19"/>
      <c r="AT358" s="19"/>
      <c r="AU358" s="19"/>
      <c r="AV358" s="19"/>
      <c r="AW358" s="19"/>
      <c r="AX358" s="19"/>
      <c r="AY358" s="19"/>
      <c r="AZ358" s="19"/>
      <c r="BA358" s="19"/>
      <c r="BB358" s="19"/>
      <c r="BC358" s="19"/>
      <c r="BD358" s="19"/>
      <c r="BE358" s="19"/>
      <c r="BF358" s="19"/>
      <c r="BG358" s="19"/>
      <c r="BH358" s="19"/>
      <c r="BI358" s="19"/>
      <c r="BJ358" s="19"/>
      <c r="BK358" s="19"/>
      <c r="BL358" s="19"/>
      <c r="BM358" s="19"/>
      <c r="BN358" s="19"/>
      <c r="BO358" s="19"/>
      <c r="BP358" s="19"/>
      <c r="BQ358" s="19"/>
      <c r="BR358" s="19"/>
      <c r="BS358" s="19"/>
      <c r="BT358" s="19"/>
      <c r="BU358" s="19"/>
      <c r="BV358" s="19"/>
      <c r="BW358" s="19"/>
      <c r="BX358" s="19"/>
      <c r="BY358" s="19"/>
      <c r="BZ358" s="19"/>
      <c r="CA358" s="20"/>
    </row>
    <row r="359" spans="1:79" ht="12.75" customHeight="1" x14ac:dyDescent="0.25">
      <c r="A359" s="15"/>
      <c r="B359" s="18"/>
      <c r="C359" s="18"/>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c r="AV359" s="19"/>
      <c r="AW359" s="19"/>
      <c r="AX359" s="19"/>
      <c r="AY359" s="19"/>
      <c r="AZ359" s="19"/>
      <c r="BA359" s="19"/>
      <c r="BB359" s="19"/>
      <c r="BC359" s="19"/>
      <c r="BD359" s="19"/>
      <c r="BE359" s="19"/>
      <c r="BF359" s="19"/>
      <c r="BG359" s="19"/>
      <c r="BH359" s="19"/>
      <c r="BI359" s="19"/>
      <c r="BJ359" s="19"/>
      <c r="BK359" s="19"/>
      <c r="BL359" s="19"/>
      <c r="BM359" s="19"/>
      <c r="BN359" s="19"/>
      <c r="BO359" s="19"/>
      <c r="BP359" s="19"/>
      <c r="BQ359" s="19"/>
      <c r="BR359" s="19"/>
      <c r="BS359" s="19"/>
      <c r="BT359" s="19"/>
      <c r="BU359" s="19"/>
      <c r="BV359" s="19"/>
      <c r="BW359" s="19"/>
      <c r="BX359" s="19"/>
      <c r="BY359" s="19"/>
      <c r="BZ359" s="19"/>
      <c r="CA359" s="20"/>
    </row>
    <row r="360" spans="1:79" ht="12.75" customHeight="1" x14ac:dyDescent="0.25">
      <c r="A360" s="15"/>
      <c r="B360" s="18"/>
      <c r="C360" s="18"/>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c r="AQ360" s="19"/>
      <c r="AR360" s="19"/>
      <c r="AS360" s="19"/>
      <c r="AT360" s="19"/>
      <c r="AU360" s="19"/>
      <c r="AV360" s="19"/>
      <c r="AW360" s="19"/>
      <c r="AX360" s="19"/>
      <c r="AY360" s="19"/>
      <c r="AZ360" s="19"/>
      <c r="BA360" s="19"/>
      <c r="BB360" s="19"/>
      <c r="BC360" s="19"/>
      <c r="BD360" s="19"/>
      <c r="BE360" s="19"/>
      <c r="BF360" s="19"/>
      <c r="BG360" s="19"/>
      <c r="BH360" s="19"/>
      <c r="BI360" s="19"/>
      <c r="BJ360" s="19"/>
      <c r="BK360" s="19"/>
      <c r="BL360" s="19"/>
      <c r="BM360" s="19"/>
      <c r="BN360" s="19"/>
      <c r="BO360" s="19"/>
      <c r="BP360" s="19"/>
      <c r="BQ360" s="19"/>
      <c r="BR360" s="19"/>
      <c r="BS360" s="19"/>
      <c r="BT360" s="19"/>
      <c r="BU360" s="19"/>
      <c r="BV360" s="19"/>
      <c r="BW360" s="19"/>
      <c r="BX360" s="19"/>
      <c r="BY360" s="19"/>
      <c r="BZ360" s="19"/>
      <c r="CA360" s="20"/>
    </row>
    <row r="361" spans="1:79" ht="12.75" customHeight="1" x14ac:dyDescent="0.25">
      <c r="A361" s="15"/>
      <c r="B361" s="18"/>
      <c r="C361" s="18"/>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c r="AQ361" s="19"/>
      <c r="AR361" s="19"/>
      <c r="AS361" s="19"/>
      <c r="AT361" s="19"/>
      <c r="AU361" s="19"/>
      <c r="AV361" s="19"/>
      <c r="AW361" s="19"/>
      <c r="AX361" s="19"/>
      <c r="AY361" s="19"/>
      <c r="AZ361" s="19"/>
      <c r="BA361" s="19"/>
      <c r="BB361" s="19"/>
      <c r="BC361" s="19"/>
      <c r="BD361" s="19"/>
      <c r="BE361" s="19"/>
      <c r="BF361" s="19"/>
      <c r="BG361" s="19"/>
      <c r="BH361" s="19"/>
      <c r="BI361" s="19"/>
      <c r="BJ361" s="19"/>
      <c r="BK361" s="19"/>
      <c r="BL361" s="19"/>
      <c r="BM361" s="19"/>
      <c r="BN361" s="19"/>
      <c r="BO361" s="19"/>
      <c r="BP361" s="19"/>
      <c r="BQ361" s="19"/>
      <c r="BR361" s="19"/>
      <c r="BS361" s="19"/>
      <c r="BT361" s="19"/>
      <c r="BU361" s="19"/>
      <c r="BV361" s="19"/>
      <c r="BW361" s="19"/>
      <c r="BX361" s="19"/>
      <c r="BY361" s="19"/>
      <c r="BZ361" s="19"/>
      <c r="CA361" s="20"/>
    </row>
    <row r="362" spans="1:79" ht="12.75" customHeight="1" x14ac:dyDescent="0.25">
      <c r="A362" s="15"/>
      <c r="B362" s="18"/>
      <c r="C362" s="18"/>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c r="AQ362" s="19"/>
      <c r="AR362" s="19"/>
      <c r="AS362" s="19"/>
      <c r="AT362" s="19"/>
      <c r="AU362" s="19"/>
      <c r="AV362" s="19"/>
      <c r="AW362" s="19"/>
      <c r="AX362" s="19"/>
      <c r="AY362" s="19"/>
      <c r="AZ362" s="19"/>
      <c r="BA362" s="19"/>
      <c r="BB362" s="19"/>
      <c r="BC362" s="19"/>
      <c r="BD362" s="19"/>
      <c r="BE362" s="19"/>
      <c r="BF362" s="19"/>
      <c r="BG362" s="19"/>
      <c r="BH362" s="19"/>
      <c r="BI362" s="19"/>
      <c r="BJ362" s="19"/>
      <c r="BK362" s="19"/>
      <c r="BL362" s="19"/>
      <c r="BM362" s="19"/>
      <c r="BN362" s="19"/>
      <c r="BO362" s="19"/>
      <c r="BP362" s="19"/>
      <c r="BQ362" s="19"/>
      <c r="BR362" s="19"/>
      <c r="BS362" s="19"/>
      <c r="BT362" s="19"/>
      <c r="BU362" s="19"/>
      <c r="BV362" s="19"/>
      <c r="BW362" s="19"/>
      <c r="BX362" s="19"/>
      <c r="BY362" s="19"/>
      <c r="BZ362" s="19"/>
      <c r="CA362" s="20"/>
    </row>
    <row r="363" spans="1:79" ht="12.75" customHeight="1" x14ac:dyDescent="0.25">
      <c r="A363" s="15"/>
      <c r="B363" s="18"/>
      <c r="C363" s="18"/>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c r="AV363" s="19"/>
      <c r="AW363" s="19"/>
      <c r="AX363" s="19"/>
      <c r="AY363" s="19"/>
      <c r="AZ363" s="19"/>
      <c r="BA363" s="19"/>
      <c r="BB363" s="19"/>
      <c r="BC363" s="19"/>
      <c r="BD363" s="19"/>
      <c r="BE363" s="19"/>
      <c r="BF363" s="19"/>
      <c r="BG363" s="19"/>
      <c r="BH363" s="19"/>
      <c r="BI363" s="19"/>
      <c r="BJ363" s="19"/>
      <c r="BK363" s="19"/>
      <c r="BL363" s="19"/>
      <c r="BM363" s="19"/>
      <c r="BN363" s="19"/>
      <c r="BO363" s="19"/>
      <c r="BP363" s="19"/>
      <c r="BQ363" s="19"/>
      <c r="BR363" s="19"/>
      <c r="BS363" s="19"/>
      <c r="BT363" s="19"/>
      <c r="BU363" s="19"/>
      <c r="BV363" s="19"/>
      <c r="BW363" s="19"/>
      <c r="BX363" s="19"/>
      <c r="BY363" s="19"/>
      <c r="BZ363" s="19"/>
      <c r="CA363" s="20"/>
    </row>
    <row r="364" spans="1:79" ht="12.75" customHeight="1" x14ac:dyDescent="0.25">
      <c r="A364" s="15"/>
      <c r="B364" s="18"/>
      <c r="C364" s="18"/>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c r="AV364" s="19"/>
      <c r="AW364" s="19"/>
      <c r="AX364" s="19"/>
      <c r="AY364" s="19"/>
      <c r="AZ364" s="19"/>
      <c r="BA364" s="19"/>
      <c r="BB364" s="19"/>
      <c r="BC364" s="19"/>
      <c r="BD364" s="19"/>
      <c r="BE364" s="19"/>
      <c r="BF364" s="19"/>
      <c r="BG364" s="19"/>
      <c r="BH364" s="19"/>
      <c r="BI364" s="19"/>
      <c r="BJ364" s="19"/>
      <c r="BK364" s="19"/>
      <c r="BL364" s="19"/>
      <c r="BM364" s="19"/>
      <c r="BN364" s="19"/>
      <c r="BO364" s="19"/>
      <c r="BP364" s="19"/>
      <c r="BQ364" s="19"/>
      <c r="BR364" s="19"/>
      <c r="BS364" s="19"/>
      <c r="BT364" s="19"/>
      <c r="BU364" s="19"/>
      <c r="BV364" s="19"/>
      <c r="BW364" s="19"/>
      <c r="BX364" s="19"/>
      <c r="BY364" s="19"/>
      <c r="BZ364" s="19"/>
      <c r="CA364" s="20"/>
    </row>
    <row r="365" spans="1:79" ht="12.75" customHeight="1" x14ac:dyDescent="0.25">
      <c r="A365" s="15"/>
      <c r="B365" s="18"/>
      <c r="C365" s="18"/>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c r="AH365" s="19"/>
      <c r="AI365" s="19"/>
      <c r="AJ365" s="19"/>
      <c r="AK365" s="19"/>
      <c r="AL365" s="19"/>
      <c r="AM365" s="19"/>
      <c r="AN365" s="19"/>
      <c r="AO365" s="19"/>
      <c r="AP365" s="19"/>
      <c r="AQ365" s="19"/>
      <c r="AR365" s="19"/>
      <c r="AS365" s="19"/>
      <c r="AT365" s="19"/>
      <c r="AU365" s="19"/>
      <c r="AV365" s="19"/>
      <c r="AW365" s="19"/>
      <c r="AX365" s="19"/>
      <c r="AY365" s="19"/>
      <c r="AZ365" s="19"/>
      <c r="BA365" s="19"/>
      <c r="BB365" s="19"/>
      <c r="BC365" s="19"/>
      <c r="BD365" s="19"/>
      <c r="BE365" s="19"/>
      <c r="BF365" s="19"/>
      <c r="BG365" s="19"/>
      <c r="BH365" s="19"/>
      <c r="BI365" s="19"/>
      <c r="BJ365" s="19"/>
      <c r="BK365" s="19"/>
      <c r="BL365" s="19"/>
      <c r="BM365" s="19"/>
      <c r="BN365" s="19"/>
      <c r="BO365" s="19"/>
      <c r="BP365" s="19"/>
      <c r="BQ365" s="19"/>
      <c r="BR365" s="19"/>
      <c r="BS365" s="19"/>
      <c r="BT365" s="19"/>
      <c r="BU365" s="19"/>
      <c r="BV365" s="19"/>
      <c r="BW365" s="19"/>
      <c r="BX365" s="19"/>
      <c r="BY365" s="19"/>
      <c r="BZ365" s="19"/>
      <c r="CA365" s="20"/>
    </row>
    <row r="366" spans="1:79" ht="12.75" customHeight="1" x14ac:dyDescent="0.25">
      <c r="A366" s="15"/>
      <c r="B366" s="18"/>
      <c r="C366" s="18"/>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c r="AQ366" s="19"/>
      <c r="AR366" s="19"/>
      <c r="AS366" s="19"/>
      <c r="AT366" s="19"/>
      <c r="AU366" s="19"/>
      <c r="AV366" s="19"/>
      <c r="AW366" s="19"/>
      <c r="AX366" s="19"/>
      <c r="AY366" s="19"/>
      <c r="AZ366" s="19"/>
      <c r="BA366" s="19"/>
      <c r="BB366" s="19"/>
      <c r="BC366" s="19"/>
      <c r="BD366" s="19"/>
      <c r="BE366" s="19"/>
      <c r="BF366" s="19"/>
      <c r="BG366" s="19"/>
      <c r="BH366" s="19"/>
      <c r="BI366" s="19"/>
      <c r="BJ366" s="19"/>
      <c r="BK366" s="19"/>
      <c r="BL366" s="19"/>
      <c r="BM366" s="19"/>
      <c r="BN366" s="19"/>
      <c r="BO366" s="19"/>
      <c r="BP366" s="19"/>
      <c r="BQ366" s="19"/>
      <c r="BR366" s="19"/>
      <c r="BS366" s="19"/>
      <c r="BT366" s="19"/>
      <c r="BU366" s="19"/>
      <c r="BV366" s="19"/>
      <c r="BW366" s="19"/>
      <c r="BX366" s="19"/>
      <c r="BY366" s="19"/>
      <c r="BZ366" s="19"/>
      <c r="CA366" s="20"/>
    </row>
    <row r="367" spans="1:79" ht="12.75" customHeight="1" x14ac:dyDescent="0.25">
      <c r="A367" s="15"/>
      <c r="B367" s="18"/>
      <c r="C367" s="18"/>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c r="AJ367" s="19"/>
      <c r="AK367" s="19"/>
      <c r="AL367" s="19"/>
      <c r="AM367" s="19"/>
      <c r="AN367" s="19"/>
      <c r="AO367" s="19"/>
      <c r="AP367" s="19"/>
      <c r="AQ367" s="19"/>
      <c r="AR367" s="19"/>
      <c r="AS367" s="19"/>
      <c r="AT367" s="19"/>
      <c r="AU367" s="19"/>
      <c r="AV367" s="19"/>
      <c r="AW367" s="19"/>
      <c r="AX367" s="19"/>
      <c r="AY367" s="19"/>
      <c r="AZ367" s="19"/>
      <c r="BA367" s="19"/>
      <c r="BB367" s="19"/>
      <c r="BC367" s="19"/>
      <c r="BD367" s="19"/>
      <c r="BE367" s="19"/>
      <c r="BF367" s="19"/>
      <c r="BG367" s="19"/>
      <c r="BH367" s="19"/>
      <c r="BI367" s="19"/>
      <c r="BJ367" s="19"/>
      <c r="BK367" s="19"/>
      <c r="BL367" s="19"/>
      <c r="BM367" s="19"/>
      <c r="BN367" s="19"/>
      <c r="BO367" s="19"/>
      <c r="BP367" s="19"/>
      <c r="BQ367" s="19"/>
      <c r="BR367" s="19"/>
      <c r="BS367" s="19"/>
      <c r="BT367" s="19"/>
      <c r="BU367" s="19"/>
      <c r="BV367" s="19"/>
      <c r="BW367" s="19"/>
      <c r="BX367" s="19"/>
      <c r="BY367" s="19"/>
      <c r="BZ367" s="19"/>
      <c r="CA367" s="20"/>
    </row>
    <row r="368" spans="1:79" ht="12.75" customHeight="1" x14ac:dyDescent="0.25">
      <c r="A368" s="15"/>
      <c r="B368" s="18"/>
      <c r="C368" s="18"/>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c r="AG368" s="19"/>
      <c r="AH368" s="19"/>
      <c r="AI368" s="19"/>
      <c r="AJ368" s="19"/>
      <c r="AK368" s="19"/>
      <c r="AL368" s="19"/>
      <c r="AM368" s="19"/>
      <c r="AN368" s="19"/>
      <c r="AO368" s="19"/>
      <c r="AP368" s="19"/>
      <c r="AQ368" s="19"/>
      <c r="AR368" s="19"/>
      <c r="AS368" s="19"/>
      <c r="AT368" s="19"/>
      <c r="AU368" s="19"/>
      <c r="AV368" s="19"/>
      <c r="AW368" s="19"/>
      <c r="AX368" s="19"/>
      <c r="AY368" s="19"/>
      <c r="AZ368" s="19"/>
      <c r="BA368" s="19"/>
      <c r="BB368" s="19"/>
      <c r="BC368" s="19"/>
      <c r="BD368" s="19"/>
      <c r="BE368" s="19"/>
      <c r="BF368" s="19"/>
      <c r="BG368" s="19"/>
      <c r="BH368" s="19"/>
      <c r="BI368" s="19"/>
      <c r="BJ368" s="19"/>
      <c r="BK368" s="19"/>
      <c r="BL368" s="19"/>
      <c r="BM368" s="19"/>
      <c r="BN368" s="19"/>
      <c r="BO368" s="19"/>
      <c r="BP368" s="19"/>
      <c r="BQ368" s="19"/>
      <c r="BR368" s="19"/>
      <c r="BS368" s="19"/>
      <c r="BT368" s="19"/>
      <c r="BU368" s="19"/>
      <c r="BV368" s="19"/>
      <c r="BW368" s="19"/>
      <c r="BX368" s="19"/>
      <c r="BY368" s="19"/>
      <c r="BZ368" s="19"/>
      <c r="CA368" s="20"/>
    </row>
    <row r="369" spans="1:79" ht="12.75" customHeight="1" x14ac:dyDescent="0.25">
      <c r="A369" s="15"/>
      <c r="B369" s="18"/>
      <c r="C369" s="18"/>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c r="AG369" s="19"/>
      <c r="AH369" s="19"/>
      <c r="AI369" s="19"/>
      <c r="AJ369" s="19"/>
      <c r="AK369" s="19"/>
      <c r="AL369" s="19"/>
      <c r="AM369" s="19"/>
      <c r="AN369" s="19"/>
      <c r="AO369" s="19"/>
      <c r="AP369" s="19"/>
      <c r="AQ369" s="19"/>
      <c r="AR369" s="19"/>
      <c r="AS369" s="19"/>
      <c r="AT369" s="19"/>
      <c r="AU369" s="19"/>
      <c r="AV369" s="19"/>
      <c r="AW369" s="19"/>
      <c r="AX369" s="19"/>
      <c r="AY369" s="19"/>
      <c r="AZ369" s="19"/>
      <c r="BA369" s="19"/>
      <c r="BB369" s="19"/>
      <c r="BC369" s="19"/>
      <c r="BD369" s="19"/>
      <c r="BE369" s="19"/>
      <c r="BF369" s="19"/>
      <c r="BG369" s="19"/>
      <c r="BH369" s="19"/>
      <c r="BI369" s="19"/>
      <c r="BJ369" s="19"/>
      <c r="BK369" s="19"/>
      <c r="BL369" s="19"/>
      <c r="BM369" s="19"/>
      <c r="BN369" s="19"/>
      <c r="BO369" s="19"/>
      <c r="BP369" s="19"/>
      <c r="BQ369" s="19"/>
      <c r="BR369" s="19"/>
      <c r="BS369" s="19"/>
      <c r="BT369" s="19"/>
      <c r="BU369" s="19"/>
      <c r="BV369" s="19"/>
      <c r="BW369" s="19"/>
      <c r="BX369" s="19"/>
      <c r="BY369" s="19"/>
      <c r="BZ369" s="19"/>
      <c r="CA369" s="20"/>
    </row>
    <row r="370" spans="1:79" ht="12.75" customHeight="1" x14ac:dyDescent="0.25">
      <c r="A370" s="15"/>
      <c r="B370" s="18"/>
      <c r="C370" s="18"/>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c r="AH370" s="19"/>
      <c r="AI370" s="19"/>
      <c r="AJ370" s="19"/>
      <c r="AK370" s="19"/>
      <c r="AL370" s="19"/>
      <c r="AM370" s="19"/>
      <c r="AN370" s="19"/>
      <c r="AO370" s="19"/>
      <c r="AP370" s="19"/>
      <c r="AQ370" s="19"/>
      <c r="AR370" s="19"/>
      <c r="AS370" s="19"/>
      <c r="AT370" s="19"/>
      <c r="AU370" s="19"/>
      <c r="AV370" s="19"/>
      <c r="AW370" s="19"/>
      <c r="AX370" s="19"/>
      <c r="AY370" s="19"/>
      <c r="AZ370" s="19"/>
      <c r="BA370" s="19"/>
      <c r="BB370" s="19"/>
      <c r="BC370" s="19"/>
      <c r="BD370" s="19"/>
      <c r="BE370" s="19"/>
      <c r="BF370" s="19"/>
      <c r="BG370" s="19"/>
      <c r="BH370" s="19"/>
      <c r="BI370" s="19"/>
      <c r="BJ370" s="19"/>
      <c r="BK370" s="19"/>
      <c r="BL370" s="19"/>
      <c r="BM370" s="19"/>
      <c r="BN370" s="19"/>
      <c r="BO370" s="19"/>
      <c r="BP370" s="19"/>
      <c r="BQ370" s="19"/>
      <c r="BR370" s="19"/>
      <c r="BS370" s="19"/>
      <c r="BT370" s="19"/>
      <c r="BU370" s="19"/>
      <c r="BV370" s="19"/>
      <c r="BW370" s="19"/>
      <c r="BX370" s="19"/>
      <c r="BY370" s="19"/>
      <c r="BZ370" s="19"/>
      <c r="CA370" s="20"/>
    </row>
    <row r="371" spans="1:79" ht="12.75" customHeight="1" x14ac:dyDescent="0.25">
      <c r="A371" s="15"/>
      <c r="B371" s="18"/>
      <c r="C371" s="18"/>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c r="AG371" s="19"/>
      <c r="AH371" s="19"/>
      <c r="AI371" s="19"/>
      <c r="AJ371" s="19"/>
      <c r="AK371" s="19"/>
      <c r="AL371" s="19"/>
      <c r="AM371" s="19"/>
      <c r="AN371" s="19"/>
      <c r="AO371" s="19"/>
      <c r="AP371" s="19"/>
      <c r="AQ371" s="19"/>
      <c r="AR371" s="19"/>
      <c r="AS371" s="19"/>
      <c r="AT371" s="19"/>
      <c r="AU371" s="19"/>
      <c r="AV371" s="19"/>
      <c r="AW371" s="19"/>
      <c r="AX371" s="19"/>
      <c r="AY371" s="19"/>
      <c r="AZ371" s="19"/>
      <c r="BA371" s="19"/>
      <c r="BB371" s="19"/>
      <c r="BC371" s="19"/>
      <c r="BD371" s="19"/>
      <c r="BE371" s="19"/>
      <c r="BF371" s="19"/>
      <c r="BG371" s="19"/>
      <c r="BH371" s="19"/>
      <c r="BI371" s="19"/>
      <c r="BJ371" s="19"/>
      <c r="BK371" s="19"/>
      <c r="BL371" s="19"/>
      <c r="BM371" s="19"/>
      <c r="BN371" s="19"/>
      <c r="BO371" s="19"/>
      <c r="BP371" s="19"/>
      <c r="BQ371" s="19"/>
      <c r="BR371" s="19"/>
      <c r="BS371" s="19"/>
      <c r="BT371" s="19"/>
      <c r="BU371" s="19"/>
      <c r="BV371" s="19"/>
      <c r="BW371" s="19"/>
      <c r="BX371" s="19"/>
      <c r="BY371" s="19"/>
      <c r="BZ371" s="19"/>
      <c r="CA371" s="20"/>
    </row>
    <row r="372" spans="1:79" ht="12.75" customHeight="1" x14ac:dyDescent="0.25">
      <c r="A372" s="15"/>
      <c r="B372" s="18"/>
      <c r="C372" s="18"/>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c r="AG372" s="19"/>
      <c r="AH372" s="19"/>
      <c r="AI372" s="19"/>
      <c r="AJ372" s="19"/>
      <c r="AK372" s="19"/>
      <c r="AL372" s="19"/>
      <c r="AM372" s="19"/>
      <c r="AN372" s="19"/>
      <c r="AO372" s="19"/>
      <c r="AP372" s="19"/>
      <c r="AQ372" s="19"/>
      <c r="AR372" s="19"/>
      <c r="AS372" s="19"/>
      <c r="AT372" s="19"/>
      <c r="AU372" s="19"/>
      <c r="AV372" s="19"/>
      <c r="AW372" s="19"/>
      <c r="AX372" s="19"/>
      <c r="AY372" s="19"/>
      <c r="AZ372" s="19"/>
      <c r="BA372" s="19"/>
      <c r="BB372" s="19"/>
      <c r="BC372" s="19"/>
      <c r="BD372" s="19"/>
      <c r="BE372" s="19"/>
      <c r="BF372" s="19"/>
      <c r="BG372" s="19"/>
      <c r="BH372" s="19"/>
      <c r="BI372" s="19"/>
      <c r="BJ372" s="19"/>
      <c r="BK372" s="19"/>
      <c r="BL372" s="19"/>
      <c r="BM372" s="19"/>
      <c r="BN372" s="19"/>
      <c r="BO372" s="19"/>
      <c r="BP372" s="19"/>
      <c r="BQ372" s="19"/>
      <c r="BR372" s="19"/>
      <c r="BS372" s="19"/>
      <c r="BT372" s="19"/>
      <c r="BU372" s="19"/>
      <c r="BV372" s="19"/>
      <c r="BW372" s="19"/>
      <c r="BX372" s="19"/>
      <c r="BY372" s="19"/>
      <c r="BZ372" s="19"/>
      <c r="CA372" s="20"/>
    </row>
    <row r="373" spans="1:79" ht="12.75" customHeight="1" x14ac:dyDescent="0.25">
      <c r="A373" s="15"/>
      <c r="B373" s="18"/>
      <c r="C373" s="18"/>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c r="AH373" s="19"/>
      <c r="AI373" s="19"/>
      <c r="AJ373" s="19"/>
      <c r="AK373" s="19"/>
      <c r="AL373" s="19"/>
      <c r="AM373" s="19"/>
      <c r="AN373" s="19"/>
      <c r="AO373" s="19"/>
      <c r="AP373" s="19"/>
      <c r="AQ373" s="19"/>
      <c r="AR373" s="19"/>
      <c r="AS373" s="19"/>
      <c r="AT373" s="19"/>
      <c r="AU373" s="19"/>
      <c r="AV373" s="19"/>
      <c r="AW373" s="19"/>
      <c r="AX373" s="19"/>
      <c r="AY373" s="19"/>
      <c r="AZ373" s="19"/>
      <c r="BA373" s="19"/>
      <c r="BB373" s="19"/>
      <c r="BC373" s="19"/>
      <c r="BD373" s="19"/>
      <c r="BE373" s="19"/>
      <c r="BF373" s="19"/>
      <c r="BG373" s="19"/>
      <c r="BH373" s="19"/>
      <c r="BI373" s="19"/>
      <c r="BJ373" s="19"/>
      <c r="BK373" s="19"/>
      <c r="BL373" s="19"/>
      <c r="BM373" s="19"/>
      <c r="BN373" s="19"/>
      <c r="BO373" s="19"/>
      <c r="BP373" s="19"/>
      <c r="BQ373" s="19"/>
      <c r="BR373" s="19"/>
      <c r="BS373" s="19"/>
      <c r="BT373" s="19"/>
      <c r="BU373" s="19"/>
      <c r="BV373" s="19"/>
      <c r="BW373" s="19"/>
      <c r="BX373" s="19"/>
      <c r="BY373" s="19"/>
      <c r="BZ373" s="19"/>
      <c r="CA373" s="20"/>
    </row>
    <row r="374" spans="1:79" ht="12.75" customHeight="1" x14ac:dyDescent="0.25">
      <c r="A374" s="15"/>
      <c r="B374" s="18"/>
      <c r="C374" s="18"/>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c r="AJ374" s="19"/>
      <c r="AK374" s="19"/>
      <c r="AL374" s="19"/>
      <c r="AM374" s="19"/>
      <c r="AN374" s="19"/>
      <c r="AO374" s="19"/>
      <c r="AP374" s="19"/>
      <c r="AQ374" s="19"/>
      <c r="AR374" s="19"/>
      <c r="AS374" s="19"/>
      <c r="AT374" s="19"/>
      <c r="AU374" s="19"/>
      <c r="AV374" s="19"/>
      <c r="AW374" s="19"/>
      <c r="AX374" s="19"/>
      <c r="AY374" s="19"/>
      <c r="AZ374" s="19"/>
      <c r="BA374" s="19"/>
      <c r="BB374" s="19"/>
      <c r="BC374" s="19"/>
      <c r="BD374" s="19"/>
      <c r="BE374" s="19"/>
      <c r="BF374" s="19"/>
      <c r="BG374" s="19"/>
      <c r="BH374" s="19"/>
      <c r="BI374" s="19"/>
      <c r="BJ374" s="19"/>
      <c r="BK374" s="19"/>
      <c r="BL374" s="19"/>
      <c r="BM374" s="19"/>
      <c r="BN374" s="19"/>
      <c r="BO374" s="19"/>
      <c r="BP374" s="19"/>
      <c r="BQ374" s="19"/>
      <c r="BR374" s="19"/>
      <c r="BS374" s="19"/>
      <c r="BT374" s="19"/>
      <c r="BU374" s="19"/>
      <c r="BV374" s="19"/>
      <c r="BW374" s="19"/>
      <c r="BX374" s="19"/>
      <c r="BY374" s="19"/>
      <c r="BZ374" s="19"/>
      <c r="CA374" s="20"/>
    </row>
    <row r="375" spans="1:79" ht="12.75" customHeight="1" x14ac:dyDescent="0.25">
      <c r="A375" s="15"/>
      <c r="B375" s="18"/>
      <c r="C375" s="18"/>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c r="AH375" s="19"/>
      <c r="AI375" s="19"/>
      <c r="AJ375" s="19"/>
      <c r="AK375" s="19"/>
      <c r="AL375" s="19"/>
      <c r="AM375" s="19"/>
      <c r="AN375" s="19"/>
      <c r="AO375" s="19"/>
      <c r="AP375" s="19"/>
      <c r="AQ375" s="19"/>
      <c r="AR375" s="19"/>
      <c r="AS375" s="19"/>
      <c r="AT375" s="19"/>
      <c r="AU375" s="19"/>
      <c r="AV375" s="19"/>
      <c r="AW375" s="19"/>
      <c r="AX375" s="19"/>
      <c r="AY375" s="19"/>
      <c r="AZ375" s="19"/>
      <c r="BA375" s="19"/>
      <c r="BB375" s="19"/>
      <c r="BC375" s="19"/>
      <c r="BD375" s="19"/>
      <c r="BE375" s="19"/>
      <c r="BF375" s="19"/>
      <c r="BG375" s="19"/>
      <c r="BH375" s="19"/>
      <c r="BI375" s="19"/>
      <c r="BJ375" s="19"/>
      <c r="BK375" s="19"/>
      <c r="BL375" s="19"/>
      <c r="BM375" s="19"/>
      <c r="BN375" s="19"/>
      <c r="BO375" s="19"/>
      <c r="BP375" s="19"/>
      <c r="BQ375" s="19"/>
      <c r="BR375" s="19"/>
      <c r="BS375" s="19"/>
      <c r="BT375" s="19"/>
      <c r="BU375" s="19"/>
      <c r="BV375" s="19"/>
      <c r="BW375" s="19"/>
      <c r="BX375" s="19"/>
      <c r="BY375" s="19"/>
      <c r="BZ375" s="19"/>
      <c r="CA375" s="20"/>
    </row>
    <row r="376" spans="1:79" ht="12.75" customHeight="1" x14ac:dyDescent="0.25">
      <c r="A376" s="15"/>
      <c r="B376" s="18"/>
      <c r="C376" s="18"/>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19"/>
      <c r="AK376" s="19"/>
      <c r="AL376" s="19"/>
      <c r="AM376" s="19"/>
      <c r="AN376" s="19"/>
      <c r="AO376" s="19"/>
      <c r="AP376" s="19"/>
      <c r="AQ376" s="19"/>
      <c r="AR376" s="19"/>
      <c r="AS376" s="19"/>
      <c r="AT376" s="19"/>
      <c r="AU376" s="19"/>
      <c r="AV376" s="19"/>
      <c r="AW376" s="19"/>
      <c r="AX376" s="19"/>
      <c r="AY376" s="19"/>
      <c r="AZ376" s="19"/>
      <c r="BA376" s="19"/>
      <c r="BB376" s="19"/>
      <c r="BC376" s="19"/>
      <c r="BD376" s="19"/>
      <c r="BE376" s="19"/>
      <c r="BF376" s="19"/>
      <c r="BG376" s="19"/>
      <c r="BH376" s="19"/>
      <c r="BI376" s="19"/>
      <c r="BJ376" s="19"/>
      <c r="BK376" s="19"/>
      <c r="BL376" s="19"/>
      <c r="BM376" s="19"/>
      <c r="BN376" s="19"/>
      <c r="BO376" s="19"/>
      <c r="BP376" s="19"/>
      <c r="BQ376" s="19"/>
      <c r="BR376" s="19"/>
      <c r="BS376" s="19"/>
      <c r="BT376" s="19"/>
      <c r="BU376" s="19"/>
      <c r="BV376" s="19"/>
      <c r="BW376" s="19"/>
      <c r="BX376" s="19"/>
      <c r="BY376" s="19"/>
      <c r="BZ376" s="19"/>
      <c r="CA376" s="20"/>
    </row>
    <row r="377" spans="1:79" ht="12.75" customHeight="1" x14ac:dyDescent="0.25">
      <c r="A377" s="15"/>
      <c r="B377" s="18"/>
      <c r="C377" s="18"/>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c r="AW377" s="19"/>
      <c r="AX377" s="19"/>
      <c r="AY377" s="19"/>
      <c r="AZ377" s="19"/>
      <c r="BA377" s="19"/>
      <c r="BB377" s="19"/>
      <c r="BC377" s="19"/>
      <c r="BD377" s="19"/>
      <c r="BE377" s="19"/>
      <c r="BF377" s="19"/>
      <c r="BG377" s="19"/>
      <c r="BH377" s="19"/>
      <c r="BI377" s="19"/>
      <c r="BJ377" s="19"/>
      <c r="BK377" s="19"/>
      <c r="BL377" s="19"/>
      <c r="BM377" s="19"/>
      <c r="BN377" s="19"/>
      <c r="BO377" s="19"/>
      <c r="BP377" s="19"/>
      <c r="BQ377" s="19"/>
      <c r="BR377" s="19"/>
      <c r="BS377" s="19"/>
      <c r="BT377" s="19"/>
      <c r="BU377" s="19"/>
      <c r="BV377" s="19"/>
      <c r="BW377" s="19"/>
      <c r="BX377" s="19"/>
      <c r="BY377" s="19"/>
      <c r="BZ377" s="19"/>
      <c r="CA377" s="20"/>
    </row>
    <row r="378" spans="1:79" ht="12.75" customHeight="1" x14ac:dyDescent="0.25">
      <c r="A378" s="15"/>
      <c r="B378" s="18"/>
      <c r="C378" s="18"/>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9"/>
      <c r="AV378" s="19"/>
      <c r="AW378" s="19"/>
      <c r="AX378" s="19"/>
      <c r="AY378" s="19"/>
      <c r="AZ378" s="19"/>
      <c r="BA378" s="19"/>
      <c r="BB378" s="19"/>
      <c r="BC378" s="19"/>
      <c r="BD378" s="19"/>
      <c r="BE378" s="19"/>
      <c r="BF378" s="19"/>
      <c r="BG378" s="19"/>
      <c r="BH378" s="19"/>
      <c r="BI378" s="19"/>
      <c r="BJ378" s="19"/>
      <c r="BK378" s="19"/>
      <c r="BL378" s="19"/>
      <c r="BM378" s="19"/>
      <c r="BN378" s="19"/>
      <c r="BO378" s="19"/>
      <c r="BP378" s="19"/>
      <c r="BQ378" s="19"/>
      <c r="BR378" s="19"/>
      <c r="BS378" s="19"/>
      <c r="BT378" s="19"/>
      <c r="BU378" s="19"/>
      <c r="BV378" s="19"/>
      <c r="BW378" s="19"/>
      <c r="BX378" s="19"/>
      <c r="BY378" s="19"/>
      <c r="BZ378" s="19"/>
      <c r="CA378" s="20"/>
    </row>
    <row r="379" spans="1:79" ht="12.75" customHeight="1" x14ac:dyDescent="0.25">
      <c r="A379" s="15"/>
      <c r="B379" s="18"/>
      <c r="C379" s="18"/>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9"/>
      <c r="AJ379" s="19"/>
      <c r="AK379" s="19"/>
      <c r="AL379" s="19"/>
      <c r="AM379" s="19"/>
      <c r="AN379" s="19"/>
      <c r="AO379" s="19"/>
      <c r="AP379" s="19"/>
      <c r="AQ379" s="19"/>
      <c r="AR379" s="19"/>
      <c r="AS379" s="19"/>
      <c r="AT379" s="19"/>
      <c r="AU379" s="19"/>
      <c r="AV379" s="19"/>
      <c r="AW379" s="19"/>
      <c r="AX379" s="19"/>
      <c r="AY379" s="19"/>
      <c r="AZ379" s="19"/>
      <c r="BA379" s="19"/>
      <c r="BB379" s="19"/>
      <c r="BC379" s="19"/>
      <c r="BD379" s="19"/>
      <c r="BE379" s="19"/>
      <c r="BF379" s="19"/>
      <c r="BG379" s="19"/>
      <c r="BH379" s="19"/>
      <c r="BI379" s="19"/>
      <c r="BJ379" s="19"/>
      <c r="BK379" s="19"/>
      <c r="BL379" s="19"/>
      <c r="BM379" s="19"/>
      <c r="BN379" s="19"/>
      <c r="BO379" s="19"/>
      <c r="BP379" s="19"/>
      <c r="BQ379" s="19"/>
      <c r="BR379" s="19"/>
      <c r="BS379" s="19"/>
      <c r="BT379" s="19"/>
      <c r="BU379" s="19"/>
      <c r="BV379" s="19"/>
      <c r="BW379" s="19"/>
      <c r="BX379" s="19"/>
      <c r="BY379" s="19"/>
      <c r="BZ379" s="19"/>
      <c r="CA379" s="20"/>
    </row>
    <row r="380" spans="1:79" ht="12.75" customHeight="1" x14ac:dyDescent="0.25">
      <c r="A380" s="15"/>
      <c r="B380" s="18"/>
      <c r="C380" s="18"/>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c r="AH380" s="19"/>
      <c r="AI380" s="19"/>
      <c r="AJ380" s="19"/>
      <c r="AK380" s="19"/>
      <c r="AL380" s="19"/>
      <c r="AM380" s="19"/>
      <c r="AN380" s="19"/>
      <c r="AO380" s="19"/>
      <c r="AP380" s="19"/>
      <c r="AQ380" s="19"/>
      <c r="AR380" s="19"/>
      <c r="AS380" s="19"/>
      <c r="AT380" s="19"/>
      <c r="AU380" s="19"/>
      <c r="AV380" s="19"/>
      <c r="AW380" s="19"/>
      <c r="AX380" s="19"/>
      <c r="AY380" s="19"/>
      <c r="AZ380" s="19"/>
      <c r="BA380" s="19"/>
      <c r="BB380" s="19"/>
      <c r="BC380" s="19"/>
      <c r="BD380" s="19"/>
      <c r="BE380" s="19"/>
      <c r="BF380" s="19"/>
      <c r="BG380" s="19"/>
      <c r="BH380" s="19"/>
      <c r="BI380" s="19"/>
      <c r="BJ380" s="19"/>
      <c r="BK380" s="19"/>
      <c r="BL380" s="19"/>
      <c r="BM380" s="19"/>
      <c r="BN380" s="19"/>
      <c r="BO380" s="19"/>
      <c r="BP380" s="19"/>
      <c r="BQ380" s="19"/>
      <c r="BR380" s="19"/>
      <c r="BS380" s="19"/>
      <c r="BT380" s="19"/>
      <c r="BU380" s="19"/>
      <c r="BV380" s="19"/>
      <c r="BW380" s="19"/>
      <c r="BX380" s="19"/>
      <c r="BY380" s="19"/>
      <c r="BZ380" s="19"/>
      <c r="CA380" s="20"/>
    </row>
    <row r="381" spans="1:79" ht="12.75" customHeight="1" x14ac:dyDescent="0.25">
      <c r="A381" s="15"/>
      <c r="B381" s="18"/>
      <c r="C381" s="18"/>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c r="AG381" s="19"/>
      <c r="AH381" s="19"/>
      <c r="AI381" s="19"/>
      <c r="AJ381" s="19"/>
      <c r="AK381" s="19"/>
      <c r="AL381" s="19"/>
      <c r="AM381" s="19"/>
      <c r="AN381" s="19"/>
      <c r="AO381" s="19"/>
      <c r="AP381" s="19"/>
      <c r="AQ381" s="19"/>
      <c r="AR381" s="19"/>
      <c r="AS381" s="19"/>
      <c r="AT381" s="19"/>
      <c r="AU381" s="19"/>
      <c r="AV381" s="19"/>
      <c r="AW381" s="19"/>
      <c r="AX381" s="19"/>
      <c r="AY381" s="19"/>
      <c r="AZ381" s="19"/>
      <c r="BA381" s="19"/>
      <c r="BB381" s="19"/>
      <c r="BC381" s="19"/>
      <c r="BD381" s="19"/>
      <c r="BE381" s="19"/>
      <c r="BF381" s="19"/>
      <c r="BG381" s="19"/>
      <c r="BH381" s="19"/>
      <c r="BI381" s="19"/>
      <c r="BJ381" s="19"/>
      <c r="BK381" s="19"/>
      <c r="BL381" s="19"/>
      <c r="BM381" s="19"/>
      <c r="BN381" s="19"/>
      <c r="BO381" s="19"/>
      <c r="BP381" s="19"/>
      <c r="BQ381" s="19"/>
      <c r="BR381" s="19"/>
      <c r="BS381" s="19"/>
      <c r="BT381" s="19"/>
      <c r="BU381" s="19"/>
      <c r="BV381" s="19"/>
      <c r="BW381" s="19"/>
      <c r="BX381" s="19"/>
      <c r="BY381" s="19"/>
      <c r="BZ381" s="19"/>
      <c r="CA381" s="20"/>
    </row>
    <row r="382" spans="1:79" ht="12.75" customHeight="1" x14ac:dyDescent="0.25">
      <c r="A382" s="15"/>
      <c r="B382" s="18"/>
      <c r="C382" s="18"/>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c r="AJ382" s="19"/>
      <c r="AK382" s="19"/>
      <c r="AL382" s="19"/>
      <c r="AM382" s="19"/>
      <c r="AN382" s="19"/>
      <c r="AO382" s="19"/>
      <c r="AP382" s="19"/>
      <c r="AQ382" s="19"/>
      <c r="AR382" s="19"/>
      <c r="AS382" s="19"/>
      <c r="AT382" s="19"/>
      <c r="AU382" s="19"/>
      <c r="AV382" s="19"/>
      <c r="AW382" s="19"/>
      <c r="AX382" s="19"/>
      <c r="AY382" s="19"/>
      <c r="AZ382" s="19"/>
      <c r="BA382" s="19"/>
      <c r="BB382" s="19"/>
      <c r="BC382" s="19"/>
      <c r="BD382" s="19"/>
      <c r="BE382" s="19"/>
      <c r="BF382" s="19"/>
      <c r="BG382" s="19"/>
      <c r="BH382" s="19"/>
      <c r="BI382" s="19"/>
      <c r="BJ382" s="19"/>
      <c r="BK382" s="19"/>
      <c r="BL382" s="19"/>
      <c r="BM382" s="19"/>
      <c r="BN382" s="19"/>
      <c r="BO382" s="19"/>
      <c r="BP382" s="19"/>
      <c r="BQ382" s="19"/>
      <c r="BR382" s="19"/>
      <c r="BS382" s="19"/>
      <c r="BT382" s="19"/>
      <c r="BU382" s="19"/>
      <c r="BV382" s="19"/>
      <c r="BW382" s="19"/>
      <c r="BX382" s="19"/>
      <c r="BY382" s="19"/>
      <c r="BZ382" s="19"/>
      <c r="CA382" s="20"/>
    </row>
    <row r="383" spans="1:79" ht="12.75" customHeight="1" x14ac:dyDescent="0.25">
      <c r="A383" s="15"/>
      <c r="B383" s="18"/>
      <c r="C383" s="18"/>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c r="AF383" s="19"/>
      <c r="AG383" s="19"/>
      <c r="AH383" s="19"/>
      <c r="AI383" s="19"/>
      <c r="AJ383" s="19"/>
      <c r="AK383" s="19"/>
      <c r="AL383" s="19"/>
      <c r="AM383" s="19"/>
      <c r="AN383" s="19"/>
      <c r="AO383" s="19"/>
      <c r="AP383" s="19"/>
      <c r="AQ383" s="19"/>
      <c r="AR383" s="19"/>
      <c r="AS383" s="19"/>
      <c r="AT383" s="19"/>
      <c r="AU383" s="19"/>
      <c r="AV383" s="19"/>
      <c r="AW383" s="19"/>
      <c r="AX383" s="19"/>
      <c r="AY383" s="19"/>
      <c r="AZ383" s="19"/>
      <c r="BA383" s="19"/>
      <c r="BB383" s="19"/>
      <c r="BC383" s="19"/>
      <c r="BD383" s="19"/>
      <c r="BE383" s="19"/>
      <c r="BF383" s="19"/>
      <c r="BG383" s="19"/>
      <c r="BH383" s="19"/>
      <c r="BI383" s="19"/>
      <c r="BJ383" s="19"/>
      <c r="BK383" s="19"/>
      <c r="BL383" s="19"/>
      <c r="BM383" s="19"/>
      <c r="BN383" s="19"/>
      <c r="BO383" s="19"/>
      <c r="BP383" s="19"/>
      <c r="BQ383" s="19"/>
      <c r="BR383" s="19"/>
      <c r="BS383" s="19"/>
      <c r="BT383" s="19"/>
      <c r="BU383" s="19"/>
      <c r="BV383" s="19"/>
      <c r="BW383" s="19"/>
      <c r="BX383" s="19"/>
      <c r="BY383" s="19"/>
      <c r="BZ383" s="19"/>
      <c r="CA383" s="20"/>
    </row>
    <row r="384" spans="1:79" ht="12.75" customHeight="1" x14ac:dyDescent="0.25">
      <c r="A384" s="15"/>
      <c r="B384" s="18"/>
      <c r="C384" s="18"/>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c r="AF384" s="19"/>
      <c r="AG384" s="19"/>
      <c r="AH384" s="19"/>
      <c r="AI384" s="19"/>
      <c r="AJ384" s="19"/>
      <c r="AK384" s="19"/>
      <c r="AL384" s="19"/>
      <c r="AM384" s="19"/>
      <c r="AN384" s="19"/>
      <c r="AO384" s="19"/>
      <c r="AP384" s="19"/>
      <c r="AQ384" s="19"/>
      <c r="AR384" s="19"/>
      <c r="AS384" s="19"/>
      <c r="AT384" s="19"/>
      <c r="AU384" s="19"/>
      <c r="AV384" s="19"/>
      <c r="AW384" s="19"/>
      <c r="AX384" s="19"/>
      <c r="AY384" s="19"/>
      <c r="AZ384" s="19"/>
      <c r="BA384" s="19"/>
      <c r="BB384" s="19"/>
      <c r="BC384" s="19"/>
      <c r="BD384" s="19"/>
      <c r="BE384" s="19"/>
      <c r="BF384" s="19"/>
      <c r="BG384" s="19"/>
      <c r="BH384" s="19"/>
      <c r="BI384" s="19"/>
      <c r="BJ384" s="19"/>
      <c r="BK384" s="19"/>
      <c r="BL384" s="19"/>
      <c r="BM384" s="19"/>
      <c r="BN384" s="19"/>
      <c r="BO384" s="19"/>
      <c r="BP384" s="19"/>
      <c r="BQ384" s="19"/>
      <c r="BR384" s="19"/>
      <c r="BS384" s="19"/>
      <c r="BT384" s="19"/>
      <c r="BU384" s="19"/>
      <c r="BV384" s="19"/>
      <c r="BW384" s="19"/>
      <c r="BX384" s="19"/>
      <c r="BY384" s="19"/>
      <c r="BZ384" s="19"/>
      <c r="CA384" s="20"/>
    </row>
    <row r="385" spans="1:79" ht="12.75" customHeight="1" x14ac:dyDescent="0.25">
      <c r="A385" s="15"/>
      <c r="B385" s="18"/>
      <c r="C385" s="18"/>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c r="AF385" s="19"/>
      <c r="AG385" s="19"/>
      <c r="AH385" s="19"/>
      <c r="AI385" s="19"/>
      <c r="AJ385" s="19"/>
      <c r="AK385" s="19"/>
      <c r="AL385" s="19"/>
      <c r="AM385" s="19"/>
      <c r="AN385" s="19"/>
      <c r="AO385" s="19"/>
      <c r="AP385" s="19"/>
      <c r="AQ385" s="19"/>
      <c r="AR385" s="19"/>
      <c r="AS385" s="19"/>
      <c r="AT385" s="19"/>
      <c r="AU385" s="19"/>
      <c r="AV385" s="19"/>
      <c r="AW385" s="19"/>
      <c r="AX385" s="19"/>
      <c r="AY385" s="19"/>
      <c r="AZ385" s="19"/>
      <c r="BA385" s="19"/>
      <c r="BB385" s="19"/>
      <c r="BC385" s="19"/>
      <c r="BD385" s="19"/>
      <c r="BE385" s="19"/>
      <c r="BF385" s="19"/>
      <c r="BG385" s="19"/>
      <c r="BH385" s="19"/>
      <c r="BI385" s="19"/>
      <c r="BJ385" s="19"/>
      <c r="BK385" s="19"/>
      <c r="BL385" s="19"/>
      <c r="BM385" s="19"/>
      <c r="BN385" s="19"/>
      <c r="BO385" s="19"/>
      <c r="BP385" s="19"/>
      <c r="BQ385" s="19"/>
      <c r="BR385" s="19"/>
      <c r="BS385" s="19"/>
      <c r="BT385" s="19"/>
      <c r="BU385" s="19"/>
      <c r="BV385" s="19"/>
      <c r="BW385" s="19"/>
      <c r="BX385" s="19"/>
      <c r="BY385" s="19"/>
      <c r="BZ385" s="19"/>
      <c r="CA385" s="20"/>
    </row>
    <row r="386" spans="1:79" ht="12.75" customHeight="1" x14ac:dyDescent="0.25">
      <c r="A386" s="15"/>
      <c r="B386" s="18"/>
      <c r="C386" s="18"/>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c r="AF386" s="19"/>
      <c r="AG386" s="19"/>
      <c r="AH386" s="19"/>
      <c r="AI386" s="19"/>
      <c r="AJ386" s="19"/>
      <c r="AK386" s="19"/>
      <c r="AL386" s="19"/>
      <c r="AM386" s="19"/>
      <c r="AN386" s="19"/>
      <c r="AO386" s="19"/>
      <c r="AP386" s="19"/>
      <c r="AQ386" s="19"/>
      <c r="AR386" s="19"/>
      <c r="AS386" s="19"/>
      <c r="AT386" s="19"/>
      <c r="AU386" s="19"/>
      <c r="AV386" s="19"/>
      <c r="AW386" s="19"/>
      <c r="AX386" s="19"/>
      <c r="AY386" s="19"/>
      <c r="AZ386" s="19"/>
      <c r="BA386" s="19"/>
      <c r="BB386" s="19"/>
      <c r="BC386" s="19"/>
      <c r="BD386" s="19"/>
      <c r="BE386" s="19"/>
      <c r="BF386" s="19"/>
      <c r="BG386" s="19"/>
      <c r="BH386" s="19"/>
      <c r="BI386" s="19"/>
      <c r="BJ386" s="19"/>
      <c r="BK386" s="19"/>
      <c r="BL386" s="19"/>
      <c r="BM386" s="19"/>
      <c r="BN386" s="19"/>
      <c r="BO386" s="19"/>
      <c r="BP386" s="19"/>
      <c r="BQ386" s="19"/>
      <c r="BR386" s="19"/>
      <c r="BS386" s="19"/>
      <c r="BT386" s="19"/>
      <c r="BU386" s="19"/>
      <c r="BV386" s="19"/>
      <c r="BW386" s="19"/>
      <c r="BX386" s="19"/>
      <c r="BY386" s="19"/>
      <c r="BZ386" s="19"/>
      <c r="CA386" s="20"/>
    </row>
    <row r="387" spans="1:79" ht="12.75" customHeight="1" x14ac:dyDescent="0.25">
      <c r="A387" s="15"/>
      <c r="B387" s="18"/>
      <c r="C387" s="18"/>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c r="AD387" s="19"/>
      <c r="AE387" s="19"/>
      <c r="AF387" s="19"/>
      <c r="AG387" s="19"/>
      <c r="AH387" s="19"/>
      <c r="AI387" s="19"/>
      <c r="AJ387" s="19"/>
      <c r="AK387" s="19"/>
      <c r="AL387" s="19"/>
      <c r="AM387" s="19"/>
      <c r="AN387" s="19"/>
      <c r="AO387" s="19"/>
      <c r="AP387" s="19"/>
      <c r="AQ387" s="19"/>
      <c r="AR387" s="19"/>
      <c r="AS387" s="19"/>
      <c r="AT387" s="19"/>
      <c r="AU387" s="19"/>
      <c r="AV387" s="19"/>
      <c r="AW387" s="19"/>
      <c r="AX387" s="19"/>
      <c r="AY387" s="19"/>
      <c r="AZ387" s="19"/>
      <c r="BA387" s="19"/>
      <c r="BB387" s="19"/>
      <c r="BC387" s="19"/>
      <c r="BD387" s="19"/>
      <c r="BE387" s="19"/>
      <c r="BF387" s="19"/>
      <c r="BG387" s="19"/>
      <c r="BH387" s="19"/>
      <c r="BI387" s="19"/>
      <c r="BJ387" s="19"/>
      <c r="BK387" s="19"/>
      <c r="BL387" s="19"/>
      <c r="BM387" s="19"/>
      <c r="BN387" s="19"/>
      <c r="BO387" s="19"/>
      <c r="BP387" s="19"/>
      <c r="BQ387" s="19"/>
      <c r="BR387" s="19"/>
      <c r="BS387" s="19"/>
      <c r="BT387" s="19"/>
      <c r="BU387" s="19"/>
      <c r="BV387" s="19"/>
      <c r="BW387" s="19"/>
      <c r="BX387" s="19"/>
      <c r="BY387" s="19"/>
      <c r="BZ387" s="19"/>
      <c r="CA387" s="20"/>
    </row>
    <row r="388" spans="1:79" ht="12.75" customHeight="1" x14ac:dyDescent="0.25">
      <c r="A388" s="15"/>
      <c r="B388" s="18"/>
      <c r="C388" s="18"/>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c r="AF388" s="19"/>
      <c r="AG388" s="19"/>
      <c r="AH388" s="19"/>
      <c r="AI388" s="19"/>
      <c r="AJ388" s="19"/>
      <c r="AK388" s="19"/>
      <c r="AL388" s="19"/>
      <c r="AM388" s="19"/>
      <c r="AN388" s="19"/>
      <c r="AO388" s="19"/>
      <c r="AP388" s="19"/>
      <c r="AQ388" s="19"/>
      <c r="AR388" s="19"/>
      <c r="AS388" s="19"/>
      <c r="AT388" s="19"/>
      <c r="AU388" s="19"/>
      <c r="AV388" s="19"/>
      <c r="AW388" s="19"/>
      <c r="AX388" s="19"/>
      <c r="AY388" s="19"/>
      <c r="AZ388" s="19"/>
      <c r="BA388" s="19"/>
      <c r="BB388" s="19"/>
      <c r="BC388" s="19"/>
      <c r="BD388" s="19"/>
      <c r="BE388" s="19"/>
      <c r="BF388" s="19"/>
      <c r="BG388" s="19"/>
      <c r="BH388" s="19"/>
      <c r="BI388" s="19"/>
      <c r="BJ388" s="19"/>
      <c r="BK388" s="19"/>
      <c r="BL388" s="19"/>
      <c r="BM388" s="19"/>
      <c r="BN388" s="19"/>
      <c r="BO388" s="19"/>
      <c r="BP388" s="19"/>
      <c r="BQ388" s="19"/>
      <c r="BR388" s="19"/>
      <c r="BS388" s="19"/>
      <c r="BT388" s="19"/>
      <c r="BU388" s="19"/>
      <c r="BV388" s="19"/>
      <c r="BW388" s="19"/>
      <c r="BX388" s="19"/>
      <c r="BY388" s="19"/>
      <c r="BZ388" s="19"/>
      <c r="CA388" s="20"/>
    </row>
    <row r="389" spans="1:79" ht="12.75" customHeight="1" x14ac:dyDescent="0.25">
      <c r="A389" s="15"/>
      <c r="B389" s="18"/>
      <c r="C389" s="18"/>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c r="AD389" s="19"/>
      <c r="AE389" s="19"/>
      <c r="AF389" s="19"/>
      <c r="AG389" s="19"/>
      <c r="AH389" s="19"/>
      <c r="AI389" s="19"/>
      <c r="AJ389" s="19"/>
      <c r="AK389" s="19"/>
      <c r="AL389" s="19"/>
      <c r="AM389" s="19"/>
      <c r="AN389" s="19"/>
      <c r="AO389" s="19"/>
      <c r="AP389" s="19"/>
      <c r="AQ389" s="19"/>
      <c r="AR389" s="19"/>
      <c r="AS389" s="19"/>
      <c r="AT389" s="19"/>
      <c r="AU389" s="19"/>
      <c r="AV389" s="19"/>
      <c r="AW389" s="19"/>
      <c r="AX389" s="19"/>
      <c r="AY389" s="19"/>
      <c r="AZ389" s="19"/>
      <c r="BA389" s="19"/>
      <c r="BB389" s="19"/>
      <c r="BC389" s="19"/>
      <c r="BD389" s="19"/>
      <c r="BE389" s="19"/>
      <c r="BF389" s="19"/>
      <c r="BG389" s="19"/>
      <c r="BH389" s="19"/>
      <c r="BI389" s="19"/>
      <c r="BJ389" s="19"/>
      <c r="BK389" s="19"/>
      <c r="BL389" s="19"/>
      <c r="BM389" s="19"/>
      <c r="BN389" s="19"/>
      <c r="BO389" s="19"/>
      <c r="BP389" s="19"/>
      <c r="BQ389" s="19"/>
      <c r="BR389" s="19"/>
      <c r="BS389" s="19"/>
      <c r="BT389" s="19"/>
      <c r="BU389" s="19"/>
      <c r="BV389" s="19"/>
      <c r="BW389" s="19"/>
      <c r="BX389" s="19"/>
      <c r="BY389" s="19"/>
      <c r="BZ389" s="19"/>
      <c r="CA389" s="20"/>
    </row>
    <row r="390" spans="1:79" ht="12.75" customHeight="1" x14ac:dyDescent="0.25">
      <c r="A390" s="15"/>
      <c r="B390" s="18"/>
      <c r="C390" s="18"/>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c r="AF390" s="19"/>
      <c r="AG390" s="19"/>
      <c r="AH390" s="19"/>
      <c r="AI390" s="19"/>
      <c r="AJ390" s="19"/>
      <c r="AK390" s="19"/>
      <c r="AL390" s="19"/>
      <c r="AM390" s="19"/>
      <c r="AN390" s="19"/>
      <c r="AO390" s="19"/>
      <c r="AP390" s="19"/>
      <c r="AQ390" s="19"/>
      <c r="AR390" s="19"/>
      <c r="AS390" s="19"/>
      <c r="AT390" s="19"/>
      <c r="AU390" s="19"/>
      <c r="AV390" s="19"/>
      <c r="AW390" s="19"/>
      <c r="AX390" s="19"/>
      <c r="AY390" s="19"/>
      <c r="AZ390" s="19"/>
      <c r="BA390" s="19"/>
      <c r="BB390" s="19"/>
      <c r="BC390" s="19"/>
      <c r="BD390" s="19"/>
      <c r="BE390" s="19"/>
      <c r="BF390" s="19"/>
      <c r="BG390" s="19"/>
      <c r="BH390" s="19"/>
      <c r="BI390" s="19"/>
      <c r="BJ390" s="19"/>
      <c r="BK390" s="19"/>
      <c r="BL390" s="19"/>
      <c r="BM390" s="19"/>
      <c r="BN390" s="19"/>
      <c r="BO390" s="19"/>
      <c r="BP390" s="19"/>
      <c r="BQ390" s="19"/>
      <c r="BR390" s="19"/>
      <c r="BS390" s="19"/>
      <c r="BT390" s="19"/>
      <c r="BU390" s="19"/>
      <c r="BV390" s="19"/>
      <c r="BW390" s="19"/>
      <c r="BX390" s="19"/>
      <c r="BY390" s="19"/>
      <c r="BZ390" s="19"/>
      <c r="CA390" s="20"/>
    </row>
    <row r="391" spans="1:79" ht="12.75" customHeight="1" x14ac:dyDescent="0.25">
      <c r="A391" s="15"/>
      <c r="B391" s="18"/>
      <c r="C391" s="18"/>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c r="AJ391" s="19"/>
      <c r="AK391" s="19"/>
      <c r="AL391" s="19"/>
      <c r="AM391" s="19"/>
      <c r="AN391" s="19"/>
      <c r="AO391" s="19"/>
      <c r="AP391" s="19"/>
      <c r="AQ391" s="19"/>
      <c r="AR391" s="19"/>
      <c r="AS391" s="19"/>
      <c r="AT391" s="19"/>
      <c r="AU391" s="19"/>
      <c r="AV391" s="19"/>
      <c r="AW391" s="19"/>
      <c r="AX391" s="19"/>
      <c r="AY391" s="19"/>
      <c r="AZ391" s="19"/>
      <c r="BA391" s="19"/>
      <c r="BB391" s="19"/>
      <c r="BC391" s="19"/>
      <c r="BD391" s="19"/>
      <c r="BE391" s="19"/>
      <c r="BF391" s="19"/>
      <c r="BG391" s="19"/>
      <c r="BH391" s="19"/>
      <c r="BI391" s="19"/>
      <c r="BJ391" s="19"/>
      <c r="BK391" s="19"/>
      <c r="BL391" s="19"/>
      <c r="BM391" s="19"/>
      <c r="BN391" s="19"/>
      <c r="BO391" s="19"/>
      <c r="BP391" s="19"/>
      <c r="BQ391" s="19"/>
      <c r="BR391" s="19"/>
      <c r="BS391" s="19"/>
      <c r="BT391" s="19"/>
      <c r="BU391" s="19"/>
      <c r="BV391" s="19"/>
      <c r="BW391" s="19"/>
      <c r="BX391" s="19"/>
      <c r="BY391" s="19"/>
      <c r="BZ391" s="19"/>
      <c r="CA391" s="20"/>
    </row>
    <row r="392" spans="1:79" ht="12.75" customHeight="1" x14ac:dyDescent="0.25">
      <c r="A392" s="15"/>
      <c r="B392" s="18"/>
      <c r="C392" s="18"/>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c r="AG392" s="19"/>
      <c r="AH392" s="19"/>
      <c r="AI392" s="19"/>
      <c r="AJ392" s="19"/>
      <c r="AK392" s="19"/>
      <c r="AL392" s="19"/>
      <c r="AM392" s="19"/>
      <c r="AN392" s="19"/>
      <c r="AO392" s="19"/>
      <c r="AP392" s="19"/>
      <c r="AQ392" s="19"/>
      <c r="AR392" s="19"/>
      <c r="AS392" s="19"/>
      <c r="AT392" s="19"/>
      <c r="AU392" s="19"/>
      <c r="AV392" s="19"/>
      <c r="AW392" s="19"/>
      <c r="AX392" s="19"/>
      <c r="AY392" s="19"/>
      <c r="AZ392" s="19"/>
      <c r="BA392" s="19"/>
      <c r="BB392" s="19"/>
      <c r="BC392" s="19"/>
      <c r="BD392" s="19"/>
      <c r="BE392" s="19"/>
      <c r="BF392" s="19"/>
      <c r="BG392" s="19"/>
      <c r="BH392" s="19"/>
      <c r="BI392" s="19"/>
      <c r="BJ392" s="19"/>
      <c r="BK392" s="19"/>
      <c r="BL392" s="19"/>
      <c r="BM392" s="19"/>
      <c r="BN392" s="19"/>
      <c r="BO392" s="19"/>
      <c r="BP392" s="19"/>
      <c r="BQ392" s="19"/>
      <c r="BR392" s="19"/>
      <c r="BS392" s="19"/>
      <c r="BT392" s="19"/>
      <c r="BU392" s="19"/>
      <c r="BV392" s="19"/>
      <c r="BW392" s="19"/>
      <c r="BX392" s="19"/>
      <c r="BY392" s="19"/>
      <c r="BZ392" s="19"/>
      <c r="CA392" s="20"/>
    </row>
    <row r="393" spans="1:79" ht="12.75" customHeight="1" x14ac:dyDescent="0.25">
      <c r="A393" s="15"/>
      <c r="B393" s="18"/>
      <c r="C393" s="18"/>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c r="AD393" s="19"/>
      <c r="AE393" s="19"/>
      <c r="AF393" s="19"/>
      <c r="AG393" s="19"/>
      <c r="AH393" s="19"/>
      <c r="AI393" s="19"/>
      <c r="AJ393" s="19"/>
      <c r="AK393" s="19"/>
      <c r="AL393" s="19"/>
      <c r="AM393" s="19"/>
      <c r="AN393" s="19"/>
      <c r="AO393" s="19"/>
      <c r="AP393" s="19"/>
      <c r="AQ393" s="19"/>
      <c r="AR393" s="19"/>
      <c r="AS393" s="19"/>
      <c r="AT393" s="19"/>
      <c r="AU393" s="19"/>
      <c r="AV393" s="19"/>
      <c r="AW393" s="19"/>
      <c r="AX393" s="19"/>
      <c r="AY393" s="19"/>
      <c r="AZ393" s="19"/>
      <c r="BA393" s="19"/>
      <c r="BB393" s="19"/>
      <c r="BC393" s="19"/>
      <c r="BD393" s="19"/>
      <c r="BE393" s="19"/>
      <c r="BF393" s="19"/>
      <c r="BG393" s="19"/>
      <c r="BH393" s="19"/>
      <c r="BI393" s="19"/>
      <c r="BJ393" s="19"/>
      <c r="BK393" s="19"/>
      <c r="BL393" s="19"/>
      <c r="BM393" s="19"/>
      <c r="BN393" s="19"/>
      <c r="BO393" s="19"/>
      <c r="BP393" s="19"/>
      <c r="BQ393" s="19"/>
      <c r="BR393" s="19"/>
      <c r="BS393" s="19"/>
      <c r="BT393" s="19"/>
      <c r="BU393" s="19"/>
      <c r="BV393" s="19"/>
      <c r="BW393" s="19"/>
      <c r="BX393" s="19"/>
      <c r="BY393" s="19"/>
      <c r="BZ393" s="19"/>
      <c r="CA393" s="20"/>
    </row>
    <row r="394" spans="1:79" ht="12.75" customHeight="1" x14ac:dyDescent="0.25">
      <c r="A394" s="15"/>
      <c r="B394" s="18"/>
      <c r="C394" s="18"/>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19"/>
      <c r="AD394" s="19"/>
      <c r="AE394" s="19"/>
      <c r="AF394" s="19"/>
      <c r="AG394" s="19"/>
      <c r="AH394" s="19"/>
      <c r="AI394" s="19"/>
      <c r="AJ394" s="19"/>
      <c r="AK394" s="19"/>
      <c r="AL394" s="19"/>
      <c r="AM394" s="19"/>
      <c r="AN394" s="19"/>
      <c r="AO394" s="19"/>
      <c r="AP394" s="19"/>
      <c r="AQ394" s="19"/>
      <c r="AR394" s="19"/>
      <c r="AS394" s="19"/>
      <c r="AT394" s="19"/>
      <c r="AU394" s="19"/>
      <c r="AV394" s="19"/>
      <c r="AW394" s="19"/>
      <c r="AX394" s="19"/>
      <c r="AY394" s="19"/>
      <c r="AZ394" s="19"/>
      <c r="BA394" s="19"/>
      <c r="BB394" s="19"/>
      <c r="BC394" s="19"/>
      <c r="BD394" s="19"/>
      <c r="BE394" s="19"/>
      <c r="BF394" s="19"/>
      <c r="BG394" s="19"/>
      <c r="BH394" s="19"/>
      <c r="BI394" s="19"/>
      <c r="BJ394" s="19"/>
      <c r="BK394" s="19"/>
      <c r="BL394" s="19"/>
      <c r="BM394" s="19"/>
      <c r="BN394" s="19"/>
      <c r="BO394" s="19"/>
      <c r="BP394" s="19"/>
      <c r="BQ394" s="19"/>
      <c r="BR394" s="19"/>
      <c r="BS394" s="19"/>
      <c r="BT394" s="19"/>
      <c r="BU394" s="19"/>
      <c r="BV394" s="19"/>
      <c r="BW394" s="19"/>
      <c r="BX394" s="19"/>
      <c r="BY394" s="19"/>
      <c r="BZ394" s="19"/>
      <c r="CA394" s="20"/>
    </row>
    <row r="395" spans="1:79" ht="12.75" customHeight="1" x14ac:dyDescent="0.25">
      <c r="A395" s="15"/>
      <c r="B395" s="18"/>
      <c r="C395" s="18"/>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19"/>
      <c r="AD395" s="19"/>
      <c r="AE395" s="19"/>
      <c r="AF395" s="19"/>
      <c r="AG395" s="19"/>
      <c r="AH395" s="19"/>
      <c r="AI395" s="19"/>
      <c r="AJ395" s="19"/>
      <c r="AK395" s="19"/>
      <c r="AL395" s="19"/>
      <c r="AM395" s="19"/>
      <c r="AN395" s="19"/>
      <c r="AO395" s="19"/>
      <c r="AP395" s="19"/>
      <c r="AQ395" s="19"/>
      <c r="AR395" s="19"/>
      <c r="AS395" s="19"/>
      <c r="AT395" s="19"/>
      <c r="AU395" s="19"/>
      <c r="AV395" s="19"/>
      <c r="AW395" s="19"/>
      <c r="AX395" s="19"/>
      <c r="AY395" s="19"/>
      <c r="AZ395" s="19"/>
      <c r="BA395" s="19"/>
      <c r="BB395" s="19"/>
      <c r="BC395" s="19"/>
      <c r="BD395" s="19"/>
      <c r="BE395" s="19"/>
      <c r="BF395" s="19"/>
      <c r="BG395" s="19"/>
      <c r="BH395" s="19"/>
      <c r="BI395" s="19"/>
      <c r="BJ395" s="19"/>
      <c r="BK395" s="19"/>
      <c r="BL395" s="19"/>
      <c r="BM395" s="19"/>
      <c r="BN395" s="19"/>
      <c r="BO395" s="19"/>
      <c r="BP395" s="19"/>
      <c r="BQ395" s="19"/>
      <c r="BR395" s="19"/>
      <c r="BS395" s="19"/>
      <c r="BT395" s="19"/>
      <c r="BU395" s="19"/>
      <c r="BV395" s="19"/>
      <c r="BW395" s="19"/>
      <c r="BX395" s="19"/>
      <c r="BY395" s="19"/>
      <c r="BZ395" s="19"/>
      <c r="CA395" s="20"/>
    </row>
    <row r="396" spans="1:79" ht="12.75" customHeight="1" x14ac:dyDescent="0.25">
      <c r="A396" s="15"/>
      <c r="B396" s="18"/>
      <c r="C396" s="18"/>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c r="AD396" s="19"/>
      <c r="AE396" s="19"/>
      <c r="AF396" s="19"/>
      <c r="AG396" s="19"/>
      <c r="AH396" s="19"/>
      <c r="AI396" s="19"/>
      <c r="AJ396" s="19"/>
      <c r="AK396" s="19"/>
      <c r="AL396" s="19"/>
      <c r="AM396" s="19"/>
      <c r="AN396" s="19"/>
      <c r="AO396" s="19"/>
      <c r="AP396" s="19"/>
      <c r="AQ396" s="19"/>
      <c r="AR396" s="19"/>
      <c r="AS396" s="19"/>
      <c r="AT396" s="19"/>
      <c r="AU396" s="19"/>
      <c r="AV396" s="19"/>
      <c r="AW396" s="19"/>
      <c r="AX396" s="19"/>
      <c r="AY396" s="19"/>
      <c r="AZ396" s="19"/>
      <c r="BA396" s="19"/>
      <c r="BB396" s="19"/>
      <c r="BC396" s="19"/>
      <c r="BD396" s="19"/>
      <c r="BE396" s="19"/>
      <c r="BF396" s="19"/>
      <c r="BG396" s="19"/>
      <c r="BH396" s="19"/>
      <c r="BI396" s="19"/>
      <c r="BJ396" s="19"/>
      <c r="BK396" s="19"/>
      <c r="BL396" s="19"/>
      <c r="BM396" s="19"/>
      <c r="BN396" s="19"/>
      <c r="BO396" s="19"/>
      <c r="BP396" s="19"/>
      <c r="BQ396" s="19"/>
      <c r="BR396" s="19"/>
      <c r="BS396" s="19"/>
      <c r="BT396" s="19"/>
      <c r="BU396" s="19"/>
      <c r="BV396" s="19"/>
      <c r="BW396" s="19"/>
      <c r="BX396" s="19"/>
      <c r="BY396" s="19"/>
      <c r="BZ396" s="19"/>
      <c r="CA396" s="20"/>
    </row>
    <row r="397" spans="1:79" ht="12.75" customHeight="1" x14ac:dyDescent="0.25">
      <c r="A397" s="15"/>
      <c r="B397" s="18"/>
      <c r="C397" s="18"/>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c r="AD397" s="19"/>
      <c r="AE397" s="19"/>
      <c r="AF397" s="19"/>
      <c r="AG397" s="19"/>
      <c r="AH397" s="19"/>
      <c r="AI397" s="19"/>
      <c r="AJ397" s="19"/>
      <c r="AK397" s="19"/>
      <c r="AL397" s="19"/>
      <c r="AM397" s="19"/>
      <c r="AN397" s="19"/>
      <c r="AO397" s="19"/>
      <c r="AP397" s="19"/>
      <c r="AQ397" s="19"/>
      <c r="AR397" s="19"/>
      <c r="AS397" s="19"/>
      <c r="AT397" s="19"/>
      <c r="AU397" s="19"/>
      <c r="AV397" s="19"/>
      <c r="AW397" s="19"/>
      <c r="AX397" s="19"/>
      <c r="AY397" s="19"/>
      <c r="AZ397" s="19"/>
      <c r="BA397" s="19"/>
      <c r="BB397" s="19"/>
      <c r="BC397" s="19"/>
      <c r="BD397" s="19"/>
      <c r="BE397" s="19"/>
      <c r="BF397" s="19"/>
      <c r="BG397" s="19"/>
      <c r="BH397" s="19"/>
      <c r="BI397" s="19"/>
      <c r="BJ397" s="19"/>
      <c r="BK397" s="19"/>
      <c r="BL397" s="19"/>
      <c r="BM397" s="19"/>
      <c r="BN397" s="19"/>
      <c r="BO397" s="19"/>
      <c r="BP397" s="19"/>
      <c r="BQ397" s="19"/>
      <c r="BR397" s="19"/>
      <c r="BS397" s="19"/>
      <c r="BT397" s="19"/>
      <c r="BU397" s="19"/>
      <c r="BV397" s="19"/>
      <c r="BW397" s="19"/>
      <c r="BX397" s="19"/>
      <c r="BY397" s="19"/>
      <c r="BZ397" s="19"/>
      <c r="CA397" s="20"/>
    </row>
    <row r="398" spans="1:79" ht="12.75" customHeight="1" x14ac:dyDescent="0.25">
      <c r="A398" s="15"/>
      <c r="B398" s="18"/>
      <c r="C398" s="18"/>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c r="AD398" s="19"/>
      <c r="AE398" s="19"/>
      <c r="AF398" s="19"/>
      <c r="AG398" s="19"/>
      <c r="AH398" s="19"/>
      <c r="AI398" s="19"/>
      <c r="AJ398" s="19"/>
      <c r="AK398" s="19"/>
      <c r="AL398" s="19"/>
      <c r="AM398" s="19"/>
      <c r="AN398" s="19"/>
      <c r="AO398" s="19"/>
      <c r="AP398" s="19"/>
      <c r="AQ398" s="19"/>
      <c r="AR398" s="19"/>
      <c r="AS398" s="19"/>
      <c r="AT398" s="19"/>
      <c r="AU398" s="19"/>
      <c r="AV398" s="19"/>
      <c r="AW398" s="19"/>
      <c r="AX398" s="19"/>
      <c r="AY398" s="19"/>
      <c r="AZ398" s="19"/>
      <c r="BA398" s="19"/>
      <c r="BB398" s="19"/>
      <c r="BC398" s="19"/>
      <c r="BD398" s="19"/>
      <c r="BE398" s="19"/>
      <c r="BF398" s="19"/>
      <c r="BG398" s="19"/>
      <c r="BH398" s="19"/>
      <c r="BI398" s="19"/>
      <c r="BJ398" s="19"/>
      <c r="BK398" s="19"/>
      <c r="BL398" s="19"/>
      <c r="BM398" s="19"/>
      <c r="BN398" s="19"/>
      <c r="BO398" s="19"/>
      <c r="BP398" s="19"/>
      <c r="BQ398" s="19"/>
      <c r="BR398" s="19"/>
      <c r="BS398" s="19"/>
      <c r="BT398" s="19"/>
      <c r="BU398" s="19"/>
      <c r="BV398" s="19"/>
      <c r="BW398" s="19"/>
      <c r="BX398" s="19"/>
      <c r="BY398" s="19"/>
      <c r="BZ398" s="19"/>
      <c r="CA398" s="20"/>
    </row>
    <row r="399" spans="1:79" ht="12.75" customHeight="1" x14ac:dyDescent="0.25">
      <c r="A399" s="15"/>
      <c r="B399" s="18"/>
      <c r="C399" s="18"/>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c r="AD399" s="19"/>
      <c r="AE399" s="19"/>
      <c r="AF399" s="19"/>
      <c r="AG399" s="19"/>
      <c r="AH399" s="19"/>
      <c r="AI399" s="19"/>
      <c r="AJ399" s="19"/>
      <c r="AK399" s="19"/>
      <c r="AL399" s="19"/>
      <c r="AM399" s="19"/>
      <c r="AN399" s="19"/>
      <c r="AO399" s="19"/>
      <c r="AP399" s="19"/>
      <c r="AQ399" s="19"/>
      <c r="AR399" s="19"/>
      <c r="AS399" s="19"/>
      <c r="AT399" s="19"/>
      <c r="AU399" s="19"/>
      <c r="AV399" s="19"/>
      <c r="AW399" s="19"/>
      <c r="AX399" s="19"/>
      <c r="AY399" s="19"/>
      <c r="AZ399" s="19"/>
      <c r="BA399" s="19"/>
      <c r="BB399" s="19"/>
      <c r="BC399" s="19"/>
      <c r="BD399" s="19"/>
      <c r="BE399" s="19"/>
      <c r="BF399" s="19"/>
      <c r="BG399" s="19"/>
      <c r="BH399" s="19"/>
      <c r="BI399" s="19"/>
      <c r="BJ399" s="19"/>
      <c r="BK399" s="19"/>
      <c r="BL399" s="19"/>
      <c r="BM399" s="19"/>
      <c r="BN399" s="19"/>
      <c r="BO399" s="19"/>
      <c r="BP399" s="19"/>
      <c r="BQ399" s="19"/>
      <c r="BR399" s="19"/>
      <c r="BS399" s="19"/>
      <c r="BT399" s="19"/>
      <c r="BU399" s="19"/>
      <c r="BV399" s="19"/>
      <c r="BW399" s="19"/>
      <c r="BX399" s="19"/>
      <c r="BY399" s="19"/>
      <c r="BZ399" s="19"/>
      <c r="CA399" s="20"/>
    </row>
    <row r="400" spans="1:79" ht="12.75" customHeight="1" x14ac:dyDescent="0.25">
      <c r="A400" s="15"/>
      <c r="B400" s="18"/>
      <c r="C400" s="18"/>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c r="AO400" s="19"/>
      <c r="AP400" s="19"/>
      <c r="AQ400" s="19"/>
      <c r="AR400" s="19"/>
      <c r="AS400" s="19"/>
      <c r="AT400" s="19"/>
      <c r="AU400" s="19"/>
      <c r="AV400" s="19"/>
      <c r="AW400" s="19"/>
      <c r="AX400" s="19"/>
      <c r="AY400" s="19"/>
      <c r="AZ400" s="19"/>
      <c r="BA400" s="19"/>
      <c r="BB400" s="19"/>
      <c r="BC400" s="19"/>
      <c r="BD400" s="19"/>
      <c r="BE400" s="19"/>
      <c r="BF400" s="19"/>
      <c r="BG400" s="19"/>
      <c r="BH400" s="19"/>
      <c r="BI400" s="19"/>
      <c r="BJ400" s="19"/>
      <c r="BK400" s="19"/>
      <c r="BL400" s="19"/>
      <c r="BM400" s="19"/>
      <c r="BN400" s="19"/>
      <c r="BO400" s="19"/>
      <c r="BP400" s="19"/>
      <c r="BQ400" s="19"/>
      <c r="BR400" s="19"/>
      <c r="BS400" s="19"/>
      <c r="BT400" s="19"/>
      <c r="BU400" s="19"/>
      <c r="BV400" s="19"/>
      <c r="BW400" s="19"/>
      <c r="BX400" s="19"/>
      <c r="BY400" s="19"/>
      <c r="BZ400" s="19"/>
      <c r="CA400" s="20"/>
    </row>
    <row r="401" spans="1:79" ht="12.75" customHeight="1" x14ac:dyDescent="0.25">
      <c r="A401" s="15"/>
      <c r="B401" s="18"/>
      <c r="C401" s="18"/>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c r="AJ401" s="19"/>
      <c r="AK401" s="19"/>
      <c r="AL401" s="19"/>
      <c r="AM401" s="19"/>
      <c r="AN401" s="19"/>
      <c r="AO401" s="19"/>
      <c r="AP401" s="19"/>
      <c r="AQ401" s="19"/>
      <c r="AR401" s="19"/>
      <c r="AS401" s="19"/>
      <c r="AT401" s="19"/>
      <c r="AU401" s="19"/>
      <c r="AV401" s="19"/>
      <c r="AW401" s="19"/>
      <c r="AX401" s="19"/>
      <c r="AY401" s="19"/>
      <c r="AZ401" s="19"/>
      <c r="BA401" s="19"/>
      <c r="BB401" s="19"/>
      <c r="BC401" s="19"/>
      <c r="BD401" s="19"/>
      <c r="BE401" s="19"/>
      <c r="BF401" s="19"/>
      <c r="BG401" s="19"/>
      <c r="BH401" s="19"/>
      <c r="BI401" s="19"/>
      <c r="BJ401" s="19"/>
      <c r="BK401" s="19"/>
      <c r="BL401" s="19"/>
      <c r="BM401" s="19"/>
      <c r="BN401" s="19"/>
      <c r="BO401" s="19"/>
      <c r="BP401" s="19"/>
      <c r="BQ401" s="19"/>
      <c r="BR401" s="19"/>
      <c r="BS401" s="19"/>
      <c r="BT401" s="19"/>
      <c r="BU401" s="19"/>
      <c r="BV401" s="19"/>
      <c r="BW401" s="19"/>
      <c r="BX401" s="19"/>
      <c r="BY401" s="19"/>
      <c r="BZ401" s="19"/>
      <c r="CA401" s="20"/>
    </row>
    <row r="402" spans="1:79" ht="12.75" customHeight="1" x14ac:dyDescent="0.25">
      <c r="A402" s="15"/>
      <c r="B402" s="18"/>
      <c r="C402" s="18"/>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c r="AD402" s="19"/>
      <c r="AE402" s="19"/>
      <c r="AF402" s="19"/>
      <c r="AG402" s="19"/>
      <c r="AH402" s="19"/>
      <c r="AI402" s="19"/>
      <c r="AJ402" s="19"/>
      <c r="AK402" s="19"/>
      <c r="AL402" s="19"/>
      <c r="AM402" s="19"/>
      <c r="AN402" s="19"/>
      <c r="AO402" s="19"/>
      <c r="AP402" s="19"/>
      <c r="AQ402" s="19"/>
      <c r="AR402" s="19"/>
      <c r="AS402" s="19"/>
      <c r="AT402" s="19"/>
      <c r="AU402" s="19"/>
      <c r="AV402" s="19"/>
      <c r="AW402" s="19"/>
      <c r="AX402" s="19"/>
      <c r="AY402" s="19"/>
      <c r="AZ402" s="19"/>
      <c r="BA402" s="19"/>
      <c r="BB402" s="19"/>
      <c r="BC402" s="19"/>
      <c r="BD402" s="19"/>
      <c r="BE402" s="19"/>
      <c r="BF402" s="19"/>
      <c r="BG402" s="19"/>
      <c r="BH402" s="19"/>
      <c r="BI402" s="19"/>
      <c r="BJ402" s="19"/>
      <c r="BK402" s="19"/>
      <c r="BL402" s="19"/>
      <c r="BM402" s="19"/>
      <c r="BN402" s="19"/>
      <c r="BO402" s="19"/>
      <c r="BP402" s="19"/>
      <c r="BQ402" s="19"/>
      <c r="BR402" s="19"/>
      <c r="BS402" s="19"/>
      <c r="BT402" s="19"/>
      <c r="BU402" s="19"/>
      <c r="BV402" s="19"/>
      <c r="BW402" s="19"/>
      <c r="BX402" s="19"/>
      <c r="BY402" s="19"/>
      <c r="BZ402" s="19"/>
      <c r="CA402" s="20"/>
    </row>
    <row r="403" spans="1:79" ht="12.75" customHeight="1" x14ac:dyDescent="0.25">
      <c r="A403" s="15"/>
      <c r="B403" s="18"/>
      <c r="C403" s="18"/>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c r="AD403" s="19"/>
      <c r="AE403" s="19"/>
      <c r="AF403" s="19"/>
      <c r="AG403" s="19"/>
      <c r="AH403" s="19"/>
      <c r="AI403" s="19"/>
      <c r="AJ403" s="19"/>
      <c r="AK403" s="19"/>
      <c r="AL403" s="19"/>
      <c r="AM403" s="19"/>
      <c r="AN403" s="19"/>
      <c r="AO403" s="19"/>
      <c r="AP403" s="19"/>
      <c r="AQ403" s="19"/>
      <c r="AR403" s="19"/>
      <c r="AS403" s="19"/>
      <c r="AT403" s="19"/>
      <c r="AU403" s="19"/>
      <c r="AV403" s="19"/>
      <c r="AW403" s="19"/>
      <c r="AX403" s="19"/>
      <c r="AY403" s="19"/>
      <c r="AZ403" s="19"/>
      <c r="BA403" s="19"/>
      <c r="BB403" s="19"/>
      <c r="BC403" s="19"/>
      <c r="BD403" s="19"/>
      <c r="BE403" s="19"/>
      <c r="BF403" s="19"/>
      <c r="BG403" s="19"/>
      <c r="BH403" s="19"/>
      <c r="BI403" s="19"/>
      <c r="BJ403" s="19"/>
      <c r="BK403" s="19"/>
      <c r="BL403" s="19"/>
      <c r="BM403" s="19"/>
      <c r="BN403" s="19"/>
      <c r="BO403" s="19"/>
      <c r="BP403" s="19"/>
      <c r="BQ403" s="19"/>
      <c r="BR403" s="19"/>
      <c r="BS403" s="19"/>
      <c r="BT403" s="19"/>
      <c r="BU403" s="19"/>
      <c r="BV403" s="19"/>
      <c r="BW403" s="19"/>
      <c r="BX403" s="19"/>
      <c r="BY403" s="19"/>
      <c r="BZ403" s="19"/>
      <c r="CA403" s="20"/>
    </row>
    <row r="404" spans="1:79" ht="12.75" customHeight="1" x14ac:dyDescent="0.25">
      <c r="A404" s="15"/>
      <c r="B404" s="18"/>
      <c r="C404" s="18"/>
      <c r="D404" s="19"/>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19"/>
      <c r="AD404" s="19"/>
      <c r="AE404" s="19"/>
      <c r="AF404" s="19"/>
      <c r="AG404" s="19"/>
      <c r="AH404" s="19"/>
      <c r="AI404" s="19"/>
      <c r="AJ404" s="19"/>
      <c r="AK404" s="19"/>
      <c r="AL404" s="19"/>
      <c r="AM404" s="19"/>
      <c r="AN404" s="19"/>
      <c r="AO404" s="19"/>
      <c r="AP404" s="19"/>
      <c r="AQ404" s="19"/>
      <c r="AR404" s="19"/>
      <c r="AS404" s="19"/>
      <c r="AT404" s="19"/>
      <c r="AU404" s="19"/>
      <c r="AV404" s="19"/>
      <c r="AW404" s="19"/>
      <c r="AX404" s="19"/>
      <c r="AY404" s="19"/>
      <c r="AZ404" s="19"/>
      <c r="BA404" s="19"/>
      <c r="BB404" s="19"/>
      <c r="BC404" s="19"/>
      <c r="BD404" s="19"/>
      <c r="BE404" s="19"/>
      <c r="BF404" s="19"/>
      <c r="BG404" s="19"/>
      <c r="BH404" s="19"/>
      <c r="BI404" s="19"/>
      <c r="BJ404" s="19"/>
      <c r="BK404" s="19"/>
      <c r="BL404" s="19"/>
      <c r="BM404" s="19"/>
      <c r="BN404" s="19"/>
      <c r="BO404" s="19"/>
      <c r="BP404" s="19"/>
      <c r="BQ404" s="19"/>
      <c r="BR404" s="19"/>
      <c r="BS404" s="19"/>
      <c r="BT404" s="19"/>
      <c r="BU404" s="19"/>
      <c r="BV404" s="19"/>
      <c r="BW404" s="19"/>
      <c r="BX404" s="19"/>
      <c r="BY404" s="19"/>
      <c r="BZ404" s="19"/>
      <c r="CA404" s="20"/>
    </row>
    <row r="405" spans="1:79" ht="12.75" customHeight="1" x14ac:dyDescent="0.25">
      <c r="A405" s="15"/>
      <c r="B405" s="18"/>
      <c r="C405" s="18"/>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c r="AD405" s="19"/>
      <c r="AE405" s="19"/>
      <c r="AF405" s="19"/>
      <c r="AG405" s="19"/>
      <c r="AH405" s="19"/>
      <c r="AI405" s="19"/>
      <c r="AJ405" s="19"/>
      <c r="AK405" s="19"/>
      <c r="AL405" s="19"/>
      <c r="AM405" s="19"/>
      <c r="AN405" s="19"/>
      <c r="AO405" s="19"/>
      <c r="AP405" s="19"/>
      <c r="AQ405" s="19"/>
      <c r="AR405" s="19"/>
      <c r="AS405" s="19"/>
      <c r="AT405" s="19"/>
      <c r="AU405" s="19"/>
      <c r="AV405" s="19"/>
      <c r="AW405" s="19"/>
      <c r="AX405" s="19"/>
      <c r="AY405" s="19"/>
      <c r="AZ405" s="19"/>
      <c r="BA405" s="19"/>
      <c r="BB405" s="19"/>
      <c r="BC405" s="19"/>
      <c r="BD405" s="19"/>
      <c r="BE405" s="19"/>
      <c r="BF405" s="19"/>
      <c r="BG405" s="19"/>
      <c r="BH405" s="19"/>
      <c r="BI405" s="19"/>
      <c r="BJ405" s="19"/>
      <c r="BK405" s="19"/>
      <c r="BL405" s="19"/>
      <c r="BM405" s="19"/>
      <c r="BN405" s="19"/>
      <c r="BO405" s="19"/>
      <c r="BP405" s="19"/>
      <c r="BQ405" s="19"/>
      <c r="BR405" s="19"/>
      <c r="BS405" s="19"/>
      <c r="BT405" s="19"/>
      <c r="BU405" s="19"/>
      <c r="BV405" s="19"/>
      <c r="BW405" s="19"/>
      <c r="BX405" s="19"/>
      <c r="BY405" s="19"/>
      <c r="BZ405" s="19"/>
      <c r="CA405" s="20"/>
    </row>
    <row r="406" spans="1:79" ht="12.75" customHeight="1" x14ac:dyDescent="0.25">
      <c r="A406" s="15"/>
      <c r="B406" s="18"/>
      <c r="C406" s="18"/>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c r="AD406" s="19"/>
      <c r="AE406" s="19"/>
      <c r="AF406" s="19"/>
      <c r="AG406" s="19"/>
      <c r="AH406" s="19"/>
      <c r="AI406" s="19"/>
      <c r="AJ406" s="19"/>
      <c r="AK406" s="19"/>
      <c r="AL406" s="19"/>
      <c r="AM406" s="19"/>
      <c r="AN406" s="19"/>
      <c r="AO406" s="19"/>
      <c r="AP406" s="19"/>
      <c r="AQ406" s="19"/>
      <c r="AR406" s="19"/>
      <c r="AS406" s="19"/>
      <c r="AT406" s="19"/>
      <c r="AU406" s="19"/>
      <c r="AV406" s="19"/>
      <c r="AW406" s="19"/>
      <c r="AX406" s="19"/>
      <c r="AY406" s="19"/>
      <c r="AZ406" s="19"/>
      <c r="BA406" s="19"/>
      <c r="BB406" s="19"/>
      <c r="BC406" s="19"/>
      <c r="BD406" s="19"/>
      <c r="BE406" s="19"/>
      <c r="BF406" s="19"/>
      <c r="BG406" s="19"/>
      <c r="BH406" s="19"/>
      <c r="BI406" s="19"/>
      <c r="BJ406" s="19"/>
      <c r="BK406" s="19"/>
      <c r="BL406" s="19"/>
      <c r="BM406" s="19"/>
      <c r="BN406" s="19"/>
      <c r="BO406" s="19"/>
      <c r="BP406" s="19"/>
      <c r="BQ406" s="19"/>
      <c r="BR406" s="19"/>
      <c r="BS406" s="19"/>
      <c r="BT406" s="19"/>
      <c r="BU406" s="19"/>
      <c r="BV406" s="19"/>
      <c r="BW406" s="19"/>
      <c r="BX406" s="19"/>
      <c r="BY406" s="19"/>
      <c r="BZ406" s="19"/>
      <c r="CA406" s="20"/>
    </row>
    <row r="407" spans="1:79" ht="12.75" customHeight="1" x14ac:dyDescent="0.25">
      <c r="A407" s="15"/>
      <c r="B407" s="18"/>
      <c r="C407" s="18"/>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c r="AJ407" s="19"/>
      <c r="AK407" s="19"/>
      <c r="AL407" s="19"/>
      <c r="AM407" s="19"/>
      <c r="AN407" s="19"/>
      <c r="AO407" s="19"/>
      <c r="AP407" s="19"/>
      <c r="AQ407" s="19"/>
      <c r="AR407" s="19"/>
      <c r="AS407" s="19"/>
      <c r="AT407" s="19"/>
      <c r="AU407" s="19"/>
      <c r="AV407" s="19"/>
      <c r="AW407" s="19"/>
      <c r="AX407" s="19"/>
      <c r="AY407" s="19"/>
      <c r="AZ407" s="19"/>
      <c r="BA407" s="19"/>
      <c r="BB407" s="19"/>
      <c r="BC407" s="19"/>
      <c r="BD407" s="19"/>
      <c r="BE407" s="19"/>
      <c r="BF407" s="19"/>
      <c r="BG407" s="19"/>
      <c r="BH407" s="19"/>
      <c r="BI407" s="19"/>
      <c r="BJ407" s="19"/>
      <c r="BK407" s="19"/>
      <c r="BL407" s="19"/>
      <c r="BM407" s="19"/>
      <c r="BN407" s="19"/>
      <c r="BO407" s="19"/>
      <c r="BP407" s="19"/>
      <c r="BQ407" s="19"/>
      <c r="BR407" s="19"/>
      <c r="BS407" s="19"/>
      <c r="BT407" s="19"/>
      <c r="BU407" s="19"/>
      <c r="BV407" s="19"/>
      <c r="BW407" s="19"/>
      <c r="BX407" s="19"/>
      <c r="BY407" s="19"/>
      <c r="BZ407" s="19"/>
      <c r="CA407" s="20"/>
    </row>
    <row r="408" spans="1:79" ht="12.75" customHeight="1" x14ac:dyDescent="0.25">
      <c r="A408" s="15"/>
      <c r="B408" s="18"/>
      <c r="C408" s="18"/>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c r="AD408" s="19"/>
      <c r="AE408" s="19"/>
      <c r="AF408" s="19"/>
      <c r="AG408" s="19"/>
      <c r="AH408" s="19"/>
      <c r="AI408" s="19"/>
      <c r="AJ408" s="19"/>
      <c r="AK408" s="19"/>
      <c r="AL408" s="19"/>
      <c r="AM408" s="19"/>
      <c r="AN408" s="19"/>
      <c r="AO408" s="19"/>
      <c r="AP408" s="19"/>
      <c r="AQ408" s="19"/>
      <c r="AR408" s="19"/>
      <c r="AS408" s="19"/>
      <c r="AT408" s="19"/>
      <c r="AU408" s="19"/>
      <c r="AV408" s="19"/>
      <c r="AW408" s="19"/>
      <c r="AX408" s="19"/>
      <c r="AY408" s="19"/>
      <c r="AZ408" s="19"/>
      <c r="BA408" s="19"/>
      <c r="BB408" s="19"/>
      <c r="BC408" s="19"/>
      <c r="BD408" s="19"/>
      <c r="BE408" s="19"/>
      <c r="BF408" s="19"/>
      <c r="BG408" s="19"/>
      <c r="BH408" s="19"/>
      <c r="BI408" s="19"/>
      <c r="BJ408" s="19"/>
      <c r="BK408" s="19"/>
      <c r="BL408" s="19"/>
      <c r="BM408" s="19"/>
      <c r="BN408" s="19"/>
      <c r="BO408" s="19"/>
      <c r="BP408" s="19"/>
      <c r="BQ408" s="19"/>
      <c r="BR408" s="19"/>
      <c r="BS408" s="19"/>
      <c r="BT408" s="19"/>
      <c r="BU408" s="19"/>
      <c r="BV408" s="19"/>
      <c r="BW408" s="19"/>
      <c r="BX408" s="19"/>
      <c r="BY408" s="19"/>
      <c r="BZ408" s="19"/>
      <c r="CA408" s="20"/>
    </row>
    <row r="409" spans="1:79" ht="12.75" customHeight="1" x14ac:dyDescent="0.25">
      <c r="A409" s="15"/>
      <c r="B409" s="18"/>
      <c r="C409" s="18"/>
      <c r="D409" s="19"/>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19"/>
      <c r="AD409" s="19"/>
      <c r="AE409" s="19"/>
      <c r="AF409" s="19"/>
      <c r="AG409" s="19"/>
      <c r="AH409" s="19"/>
      <c r="AI409" s="19"/>
      <c r="AJ409" s="19"/>
      <c r="AK409" s="19"/>
      <c r="AL409" s="19"/>
      <c r="AM409" s="19"/>
      <c r="AN409" s="19"/>
      <c r="AO409" s="19"/>
      <c r="AP409" s="19"/>
      <c r="AQ409" s="19"/>
      <c r="AR409" s="19"/>
      <c r="AS409" s="19"/>
      <c r="AT409" s="19"/>
      <c r="AU409" s="19"/>
      <c r="AV409" s="19"/>
      <c r="AW409" s="19"/>
      <c r="AX409" s="19"/>
      <c r="AY409" s="19"/>
      <c r="AZ409" s="19"/>
      <c r="BA409" s="19"/>
      <c r="BB409" s="19"/>
      <c r="BC409" s="19"/>
      <c r="BD409" s="19"/>
      <c r="BE409" s="19"/>
      <c r="BF409" s="19"/>
      <c r="BG409" s="19"/>
      <c r="BH409" s="19"/>
      <c r="BI409" s="19"/>
      <c r="BJ409" s="19"/>
      <c r="BK409" s="19"/>
      <c r="BL409" s="19"/>
      <c r="BM409" s="19"/>
      <c r="BN409" s="19"/>
      <c r="BO409" s="19"/>
      <c r="BP409" s="19"/>
      <c r="BQ409" s="19"/>
      <c r="BR409" s="19"/>
      <c r="BS409" s="19"/>
      <c r="BT409" s="19"/>
      <c r="BU409" s="19"/>
      <c r="BV409" s="19"/>
      <c r="BW409" s="19"/>
      <c r="BX409" s="19"/>
      <c r="BY409" s="19"/>
      <c r="BZ409" s="19"/>
      <c r="CA409" s="20"/>
    </row>
    <row r="410" spans="1:79" ht="12.75" customHeight="1" x14ac:dyDescent="0.25">
      <c r="A410" s="15"/>
      <c r="B410" s="18"/>
      <c r="C410" s="18"/>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c r="AD410" s="19"/>
      <c r="AE410" s="19"/>
      <c r="AF410" s="19"/>
      <c r="AG410" s="19"/>
      <c r="AH410" s="19"/>
      <c r="AI410" s="19"/>
      <c r="AJ410" s="19"/>
      <c r="AK410" s="19"/>
      <c r="AL410" s="19"/>
      <c r="AM410" s="19"/>
      <c r="AN410" s="19"/>
      <c r="AO410" s="19"/>
      <c r="AP410" s="19"/>
      <c r="AQ410" s="19"/>
      <c r="AR410" s="19"/>
      <c r="AS410" s="19"/>
      <c r="AT410" s="19"/>
      <c r="AU410" s="19"/>
      <c r="AV410" s="19"/>
      <c r="AW410" s="19"/>
      <c r="AX410" s="19"/>
      <c r="AY410" s="19"/>
      <c r="AZ410" s="19"/>
      <c r="BA410" s="19"/>
      <c r="BB410" s="19"/>
      <c r="BC410" s="19"/>
      <c r="BD410" s="19"/>
      <c r="BE410" s="19"/>
      <c r="BF410" s="19"/>
      <c r="BG410" s="19"/>
      <c r="BH410" s="19"/>
      <c r="BI410" s="19"/>
      <c r="BJ410" s="19"/>
      <c r="BK410" s="19"/>
      <c r="BL410" s="19"/>
      <c r="BM410" s="19"/>
      <c r="BN410" s="19"/>
      <c r="BO410" s="19"/>
      <c r="BP410" s="19"/>
      <c r="BQ410" s="19"/>
      <c r="BR410" s="19"/>
      <c r="BS410" s="19"/>
      <c r="BT410" s="19"/>
      <c r="BU410" s="19"/>
      <c r="BV410" s="19"/>
      <c r="BW410" s="19"/>
      <c r="BX410" s="19"/>
      <c r="BY410" s="19"/>
      <c r="BZ410" s="19"/>
      <c r="CA410" s="20"/>
    </row>
    <row r="411" spans="1:79" ht="12.75" customHeight="1" x14ac:dyDescent="0.25">
      <c r="A411" s="15"/>
      <c r="B411" s="18"/>
      <c r="C411" s="18"/>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c r="AJ411" s="19"/>
      <c r="AK411" s="19"/>
      <c r="AL411" s="19"/>
      <c r="AM411" s="19"/>
      <c r="AN411" s="19"/>
      <c r="AO411" s="19"/>
      <c r="AP411" s="19"/>
      <c r="AQ411" s="19"/>
      <c r="AR411" s="19"/>
      <c r="AS411" s="19"/>
      <c r="AT411" s="19"/>
      <c r="AU411" s="19"/>
      <c r="AV411" s="19"/>
      <c r="AW411" s="19"/>
      <c r="AX411" s="19"/>
      <c r="AY411" s="19"/>
      <c r="AZ411" s="19"/>
      <c r="BA411" s="19"/>
      <c r="BB411" s="19"/>
      <c r="BC411" s="19"/>
      <c r="BD411" s="19"/>
      <c r="BE411" s="19"/>
      <c r="BF411" s="19"/>
      <c r="BG411" s="19"/>
      <c r="BH411" s="19"/>
      <c r="BI411" s="19"/>
      <c r="BJ411" s="19"/>
      <c r="BK411" s="19"/>
      <c r="BL411" s="19"/>
      <c r="BM411" s="19"/>
      <c r="BN411" s="19"/>
      <c r="BO411" s="19"/>
      <c r="BP411" s="19"/>
      <c r="BQ411" s="19"/>
      <c r="BR411" s="19"/>
      <c r="BS411" s="19"/>
      <c r="BT411" s="19"/>
      <c r="BU411" s="19"/>
      <c r="BV411" s="19"/>
      <c r="BW411" s="19"/>
      <c r="BX411" s="19"/>
      <c r="BY411" s="19"/>
      <c r="BZ411" s="19"/>
      <c r="CA411" s="20"/>
    </row>
    <row r="412" spans="1:79" ht="12.75" customHeight="1" x14ac:dyDescent="0.25">
      <c r="A412" s="15"/>
      <c r="B412" s="18"/>
      <c r="C412" s="18"/>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c r="AD412" s="19"/>
      <c r="AE412" s="19"/>
      <c r="AF412" s="19"/>
      <c r="AG412" s="19"/>
      <c r="AH412" s="19"/>
      <c r="AI412" s="19"/>
      <c r="AJ412" s="19"/>
      <c r="AK412" s="19"/>
      <c r="AL412" s="19"/>
      <c r="AM412" s="19"/>
      <c r="AN412" s="19"/>
      <c r="AO412" s="19"/>
      <c r="AP412" s="19"/>
      <c r="AQ412" s="19"/>
      <c r="AR412" s="19"/>
      <c r="AS412" s="19"/>
      <c r="AT412" s="19"/>
      <c r="AU412" s="19"/>
      <c r="AV412" s="19"/>
      <c r="AW412" s="19"/>
      <c r="AX412" s="19"/>
      <c r="AY412" s="19"/>
      <c r="AZ412" s="19"/>
      <c r="BA412" s="19"/>
      <c r="BB412" s="19"/>
      <c r="BC412" s="19"/>
      <c r="BD412" s="19"/>
      <c r="BE412" s="19"/>
      <c r="BF412" s="19"/>
      <c r="BG412" s="19"/>
      <c r="BH412" s="19"/>
      <c r="BI412" s="19"/>
      <c r="BJ412" s="19"/>
      <c r="BK412" s="19"/>
      <c r="BL412" s="19"/>
      <c r="BM412" s="19"/>
      <c r="BN412" s="19"/>
      <c r="BO412" s="19"/>
      <c r="BP412" s="19"/>
      <c r="BQ412" s="19"/>
      <c r="BR412" s="19"/>
      <c r="BS412" s="19"/>
      <c r="BT412" s="19"/>
      <c r="BU412" s="19"/>
      <c r="BV412" s="19"/>
      <c r="BW412" s="19"/>
      <c r="BX412" s="19"/>
      <c r="BY412" s="19"/>
      <c r="BZ412" s="19"/>
      <c r="CA412" s="20"/>
    </row>
    <row r="413" spans="1:79" ht="12.75" customHeight="1" x14ac:dyDescent="0.25">
      <c r="A413" s="15"/>
      <c r="B413" s="18"/>
      <c r="C413" s="18"/>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c r="AD413" s="19"/>
      <c r="AE413" s="19"/>
      <c r="AF413" s="19"/>
      <c r="AG413" s="19"/>
      <c r="AH413" s="19"/>
      <c r="AI413" s="19"/>
      <c r="AJ413" s="19"/>
      <c r="AK413" s="19"/>
      <c r="AL413" s="19"/>
      <c r="AM413" s="19"/>
      <c r="AN413" s="19"/>
      <c r="AO413" s="19"/>
      <c r="AP413" s="19"/>
      <c r="AQ413" s="19"/>
      <c r="AR413" s="19"/>
      <c r="AS413" s="19"/>
      <c r="AT413" s="19"/>
      <c r="AU413" s="19"/>
      <c r="AV413" s="19"/>
      <c r="AW413" s="19"/>
      <c r="AX413" s="19"/>
      <c r="AY413" s="19"/>
      <c r="AZ413" s="19"/>
      <c r="BA413" s="19"/>
      <c r="BB413" s="19"/>
      <c r="BC413" s="19"/>
      <c r="BD413" s="19"/>
      <c r="BE413" s="19"/>
      <c r="BF413" s="19"/>
      <c r="BG413" s="19"/>
      <c r="BH413" s="19"/>
      <c r="BI413" s="19"/>
      <c r="BJ413" s="19"/>
      <c r="BK413" s="19"/>
      <c r="BL413" s="19"/>
      <c r="BM413" s="19"/>
      <c r="BN413" s="19"/>
      <c r="BO413" s="19"/>
      <c r="BP413" s="19"/>
      <c r="BQ413" s="19"/>
      <c r="BR413" s="19"/>
      <c r="BS413" s="19"/>
      <c r="BT413" s="19"/>
      <c r="BU413" s="19"/>
      <c r="BV413" s="19"/>
      <c r="BW413" s="19"/>
      <c r="BX413" s="19"/>
      <c r="BY413" s="19"/>
      <c r="BZ413" s="19"/>
      <c r="CA413" s="20"/>
    </row>
    <row r="414" spans="1:79" ht="12.75" customHeight="1" x14ac:dyDescent="0.25">
      <c r="A414" s="15"/>
      <c r="B414" s="18"/>
      <c r="C414" s="18"/>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c r="AF414" s="19"/>
      <c r="AG414" s="19"/>
      <c r="AH414" s="19"/>
      <c r="AI414" s="19"/>
      <c r="AJ414" s="19"/>
      <c r="AK414" s="19"/>
      <c r="AL414" s="19"/>
      <c r="AM414" s="19"/>
      <c r="AN414" s="19"/>
      <c r="AO414" s="19"/>
      <c r="AP414" s="19"/>
      <c r="AQ414" s="19"/>
      <c r="AR414" s="19"/>
      <c r="AS414" s="19"/>
      <c r="AT414" s="19"/>
      <c r="AU414" s="19"/>
      <c r="AV414" s="19"/>
      <c r="AW414" s="19"/>
      <c r="AX414" s="19"/>
      <c r="AY414" s="19"/>
      <c r="AZ414" s="19"/>
      <c r="BA414" s="19"/>
      <c r="BB414" s="19"/>
      <c r="BC414" s="19"/>
      <c r="BD414" s="19"/>
      <c r="BE414" s="19"/>
      <c r="BF414" s="19"/>
      <c r="BG414" s="19"/>
      <c r="BH414" s="19"/>
      <c r="BI414" s="19"/>
      <c r="BJ414" s="19"/>
      <c r="BK414" s="19"/>
      <c r="BL414" s="19"/>
      <c r="BM414" s="19"/>
      <c r="BN414" s="19"/>
      <c r="BO414" s="19"/>
      <c r="BP414" s="19"/>
      <c r="BQ414" s="19"/>
      <c r="BR414" s="19"/>
      <c r="BS414" s="19"/>
      <c r="BT414" s="19"/>
      <c r="BU414" s="19"/>
      <c r="BV414" s="19"/>
      <c r="BW414" s="19"/>
      <c r="BX414" s="19"/>
      <c r="BY414" s="19"/>
      <c r="BZ414" s="19"/>
      <c r="CA414" s="20"/>
    </row>
    <row r="415" spans="1:79" ht="12.75" customHeight="1" x14ac:dyDescent="0.25">
      <c r="A415" s="15"/>
      <c r="B415" s="18"/>
      <c r="C415" s="18"/>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c r="AF415" s="19"/>
      <c r="AG415" s="19"/>
      <c r="AH415" s="19"/>
      <c r="AI415" s="19"/>
      <c r="AJ415" s="19"/>
      <c r="AK415" s="19"/>
      <c r="AL415" s="19"/>
      <c r="AM415" s="19"/>
      <c r="AN415" s="19"/>
      <c r="AO415" s="19"/>
      <c r="AP415" s="19"/>
      <c r="AQ415" s="19"/>
      <c r="AR415" s="19"/>
      <c r="AS415" s="19"/>
      <c r="AT415" s="19"/>
      <c r="AU415" s="19"/>
      <c r="AV415" s="19"/>
      <c r="AW415" s="19"/>
      <c r="AX415" s="19"/>
      <c r="AY415" s="19"/>
      <c r="AZ415" s="19"/>
      <c r="BA415" s="19"/>
      <c r="BB415" s="19"/>
      <c r="BC415" s="19"/>
      <c r="BD415" s="19"/>
      <c r="BE415" s="19"/>
      <c r="BF415" s="19"/>
      <c r="BG415" s="19"/>
      <c r="BH415" s="19"/>
      <c r="BI415" s="19"/>
      <c r="BJ415" s="19"/>
      <c r="BK415" s="19"/>
      <c r="BL415" s="19"/>
      <c r="BM415" s="19"/>
      <c r="BN415" s="19"/>
      <c r="BO415" s="19"/>
      <c r="BP415" s="19"/>
      <c r="BQ415" s="19"/>
      <c r="BR415" s="19"/>
      <c r="BS415" s="19"/>
      <c r="BT415" s="19"/>
      <c r="BU415" s="19"/>
      <c r="BV415" s="19"/>
      <c r="BW415" s="19"/>
      <c r="BX415" s="19"/>
      <c r="BY415" s="19"/>
      <c r="BZ415" s="19"/>
      <c r="CA415" s="20"/>
    </row>
    <row r="416" spans="1:79" ht="12.75" customHeight="1" x14ac:dyDescent="0.25">
      <c r="A416" s="15"/>
      <c r="B416" s="18"/>
      <c r="C416" s="18"/>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c r="AE416" s="19"/>
      <c r="AF416" s="19"/>
      <c r="AG416" s="19"/>
      <c r="AH416" s="19"/>
      <c r="AI416" s="19"/>
      <c r="AJ416" s="19"/>
      <c r="AK416" s="19"/>
      <c r="AL416" s="19"/>
      <c r="AM416" s="19"/>
      <c r="AN416" s="19"/>
      <c r="AO416" s="19"/>
      <c r="AP416" s="19"/>
      <c r="AQ416" s="19"/>
      <c r="AR416" s="19"/>
      <c r="AS416" s="19"/>
      <c r="AT416" s="19"/>
      <c r="AU416" s="19"/>
      <c r="AV416" s="19"/>
      <c r="AW416" s="19"/>
      <c r="AX416" s="19"/>
      <c r="AY416" s="19"/>
      <c r="AZ416" s="19"/>
      <c r="BA416" s="19"/>
      <c r="BB416" s="19"/>
      <c r="BC416" s="19"/>
      <c r="BD416" s="19"/>
      <c r="BE416" s="19"/>
      <c r="BF416" s="19"/>
      <c r="BG416" s="19"/>
      <c r="BH416" s="19"/>
      <c r="BI416" s="19"/>
      <c r="BJ416" s="19"/>
      <c r="BK416" s="19"/>
      <c r="BL416" s="19"/>
      <c r="BM416" s="19"/>
      <c r="BN416" s="19"/>
      <c r="BO416" s="19"/>
      <c r="BP416" s="19"/>
      <c r="BQ416" s="19"/>
      <c r="BR416" s="19"/>
      <c r="BS416" s="19"/>
      <c r="BT416" s="19"/>
      <c r="BU416" s="19"/>
      <c r="BV416" s="19"/>
      <c r="BW416" s="19"/>
      <c r="BX416" s="19"/>
      <c r="BY416" s="19"/>
      <c r="BZ416" s="19"/>
      <c r="CA416" s="20"/>
    </row>
    <row r="417" spans="1:79" ht="12.75" customHeight="1" x14ac:dyDescent="0.25">
      <c r="A417" s="15"/>
      <c r="B417" s="18"/>
      <c r="C417" s="18"/>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c r="AF417" s="19"/>
      <c r="AG417" s="19"/>
      <c r="AH417" s="19"/>
      <c r="AI417" s="19"/>
      <c r="AJ417" s="19"/>
      <c r="AK417" s="19"/>
      <c r="AL417" s="19"/>
      <c r="AM417" s="19"/>
      <c r="AN417" s="19"/>
      <c r="AO417" s="19"/>
      <c r="AP417" s="19"/>
      <c r="AQ417" s="19"/>
      <c r="AR417" s="19"/>
      <c r="AS417" s="19"/>
      <c r="AT417" s="19"/>
      <c r="AU417" s="19"/>
      <c r="AV417" s="19"/>
      <c r="AW417" s="19"/>
      <c r="AX417" s="19"/>
      <c r="AY417" s="19"/>
      <c r="AZ417" s="19"/>
      <c r="BA417" s="19"/>
      <c r="BB417" s="19"/>
      <c r="BC417" s="19"/>
      <c r="BD417" s="19"/>
      <c r="BE417" s="19"/>
      <c r="BF417" s="19"/>
      <c r="BG417" s="19"/>
      <c r="BH417" s="19"/>
      <c r="BI417" s="19"/>
      <c r="BJ417" s="19"/>
      <c r="BK417" s="19"/>
      <c r="BL417" s="19"/>
      <c r="BM417" s="19"/>
      <c r="BN417" s="19"/>
      <c r="BO417" s="19"/>
      <c r="BP417" s="19"/>
      <c r="BQ417" s="19"/>
      <c r="BR417" s="19"/>
      <c r="BS417" s="19"/>
      <c r="BT417" s="19"/>
      <c r="BU417" s="19"/>
      <c r="BV417" s="19"/>
      <c r="BW417" s="19"/>
      <c r="BX417" s="19"/>
      <c r="BY417" s="19"/>
      <c r="BZ417" s="19"/>
      <c r="CA417" s="20"/>
    </row>
    <row r="418" spans="1:79" ht="12.75" customHeight="1" x14ac:dyDescent="0.25">
      <c r="A418" s="15"/>
      <c r="B418" s="18"/>
      <c r="C418" s="18"/>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19"/>
      <c r="AG418" s="19"/>
      <c r="AH418" s="19"/>
      <c r="AI418" s="19"/>
      <c r="AJ418" s="19"/>
      <c r="AK418" s="19"/>
      <c r="AL418" s="19"/>
      <c r="AM418" s="19"/>
      <c r="AN418" s="19"/>
      <c r="AO418" s="19"/>
      <c r="AP418" s="19"/>
      <c r="AQ418" s="19"/>
      <c r="AR418" s="19"/>
      <c r="AS418" s="19"/>
      <c r="AT418" s="19"/>
      <c r="AU418" s="19"/>
      <c r="AV418" s="19"/>
      <c r="AW418" s="19"/>
      <c r="AX418" s="19"/>
      <c r="AY418" s="19"/>
      <c r="AZ418" s="19"/>
      <c r="BA418" s="19"/>
      <c r="BB418" s="19"/>
      <c r="BC418" s="19"/>
      <c r="BD418" s="19"/>
      <c r="BE418" s="19"/>
      <c r="BF418" s="19"/>
      <c r="BG418" s="19"/>
      <c r="BH418" s="19"/>
      <c r="BI418" s="19"/>
      <c r="BJ418" s="19"/>
      <c r="BK418" s="19"/>
      <c r="BL418" s="19"/>
      <c r="BM418" s="19"/>
      <c r="BN418" s="19"/>
      <c r="BO418" s="19"/>
      <c r="BP418" s="19"/>
      <c r="BQ418" s="19"/>
      <c r="BR418" s="19"/>
      <c r="BS418" s="19"/>
      <c r="BT418" s="19"/>
      <c r="BU418" s="19"/>
      <c r="BV418" s="19"/>
      <c r="BW418" s="19"/>
      <c r="BX418" s="19"/>
      <c r="BY418" s="19"/>
      <c r="BZ418" s="19"/>
      <c r="CA418" s="20"/>
    </row>
    <row r="419" spans="1:79" ht="12.75" customHeight="1" x14ac:dyDescent="0.25">
      <c r="A419" s="15"/>
      <c r="B419" s="18"/>
      <c r="C419" s="18"/>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19"/>
      <c r="AI419" s="19"/>
      <c r="AJ419" s="19"/>
      <c r="AK419" s="19"/>
      <c r="AL419" s="19"/>
      <c r="AM419" s="19"/>
      <c r="AN419" s="19"/>
      <c r="AO419" s="19"/>
      <c r="AP419" s="19"/>
      <c r="AQ419" s="19"/>
      <c r="AR419" s="19"/>
      <c r="AS419" s="19"/>
      <c r="AT419" s="19"/>
      <c r="AU419" s="19"/>
      <c r="AV419" s="19"/>
      <c r="AW419" s="19"/>
      <c r="AX419" s="19"/>
      <c r="AY419" s="19"/>
      <c r="AZ419" s="19"/>
      <c r="BA419" s="19"/>
      <c r="BB419" s="19"/>
      <c r="BC419" s="19"/>
      <c r="BD419" s="19"/>
      <c r="BE419" s="19"/>
      <c r="BF419" s="19"/>
      <c r="BG419" s="19"/>
      <c r="BH419" s="19"/>
      <c r="BI419" s="19"/>
      <c r="BJ419" s="19"/>
      <c r="BK419" s="19"/>
      <c r="BL419" s="19"/>
      <c r="BM419" s="19"/>
      <c r="BN419" s="19"/>
      <c r="BO419" s="19"/>
      <c r="BP419" s="19"/>
      <c r="BQ419" s="19"/>
      <c r="BR419" s="19"/>
      <c r="BS419" s="19"/>
      <c r="BT419" s="19"/>
      <c r="BU419" s="19"/>
      <c r="BV419" s="19"/>
      <c r="BW419" s="19"/>
      <c r="BX419" s="19"/>
      <c r="BY419" s="19"/>
      <c r="BZ419" s="19"/>
      <c r="CA419" s="20"/>
    </row>
    <row r="420" spans="1:79" ht="12.75" customHeight="1" x14ac:dyDescent="0.25">
      <c r="A420" s="15"/>
      <c r="B420" s="18"/>
      <c r="C420" s="18"/>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c r="AO420" s="19"/>
      <c r="AP420" s="19"/>
      <c r="AQ420" s="19"/>
      <c r="AR420" s="19"/>
      <c r="AS420" s="19"/>
      <c r="AT420" s="19"/>
      <c r="AU420" s="19"/>
      <c r="AV420" s="19"/>
      <c r="AW420" s="19"/>
      <c r="AX420" s="19"/>
      <c r="AY420" s="19"/>
      <c r="AZ420" s="19"/>
      <c r="BA420" s="19"/>
      <c r="BB420" s="19"/>
      <c r="BC420" s="19"/>
      <c r="BD420" s="19"/>
      <c r="BE420" s="19"/>
      <c r="BF420" s="19"/>
      <c r="BG420" s="19"/>
      <c r="BH420" s="19"/>
      <c r="BI420" s="19"/>
      <c r="BJ420" s="19"/>
      <c r="BK420" s="19"/>
      <c r="BL420" s="19"/>
      <c r="BM420" s="19"/>
      <c r="BN420" s="19"/>
      <c r="BO420" s="19"/>
      <c r="BP420" s="19"/>
      <c r="BQ420" s="19"/>
      <c r="BR420" s="19"/>
      <c r="BS420" s="19"/>
      <c r="BT420" s="19"/>
      <c r="BU420" s="19"/>
      <c r="BV420" s="19"/>
      <c r="BW420" s="19"/>
      <c r="BX420" s="19"/>
      <c r="BY420" s="19"/>
      <c r="BZ420" s="19"/>
      <c r="CA420" s="20"/>
    </row>
    <row r="421" spans="1:79" ht="12.75" customHeight="1" x14ac:dyDescent="0.25">
      <c r="A421" s="15"/>
      <c r="B421" s="18"/>
      <c r="C421" s="18"/>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c r="AD421" s="19"/>
      <c r="AE421" s="19"/>
      <c r="AF421" s="19"/>
      <c r="AG421" s="19"/>
      <c r="AH421" s="19"/>
      <c r="AI421" s="19"/>
      <c r="AJ421" s="19"/>
      <c r="AK421" s="19"/>
      <c r="AL421" s="19"/>
      <c r="AM421" s="19"/>
      <c r="AN421" s="19"/>
      <c r="AO421" s="19"/>
      <c r="AP421" s="19"/>
      <c r="AQ421" s="19"/>
      <c r="AR421" s="19"/>
      <c r="AS421" s="19"/>
      <c r="AT421" s="19"/>
      <c r="AU421" s="19"/>
      <c r="AV421" s="19"/>
      <c r="AW421" s="19"/>
      <c r="AX421" s="19"/>
      <c r="AY421" s="19"/>
      <c r="AZ421" s="19"/>
      <c r="BA421" s="19"/>
      <c r="BB421" s="19"/>
      <c r="BC421" s="19"/>
      <c r="BD421" s="19"/>
      <c r="BE421" s="19"/>
      <c r="BF421" s="19"/>
      <c r="BG421" s="19"/>
      <c r="BH421" s="19"/>
      <c r="BI421" s="19"/>
      <c r="BJ421" s="19"/>
      <c r="BK421" s="19"/>
      <c r="BL421" s="19"/>
      <c r="BM421" s="19"/>
      <c r="BN421" s="19"/>
      <c r="BO421" s="19"/>
      <c r="BP421" s="19"/>
      <c r="BQ421" s="19"/>
      <c r="BR421" s="19"/>
      <c r="BS421" s="19"/>
      <c r="BT421" s="19"/>
      <c r="BU421" s="19"/>
      <c r="BV421" s="19"/>
      <c r="BW421" s="19"/>
      <c r="BX421" s="19"/>
      <c r="BY421" s="19"/>
      <c r="BZ421" s="19"/>
      <c r="CA421" s="20"/>
    </row>
    <row r="422" spans="1:79" ht="12.75" customHeight="1" x14ac:dyDescent="0.25">
      <c r="A422" s="15"/>
      <c r="B422" s="18"/>
      <c r="C422" s="18"/>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c r="AO422" s="19"/>
      <c r="AP422" s="19"/>
      <c r="AQ422" s="19"/>
      <c r="AR422" s="19"/>
      <c r="AS422" s="19"/>
      <c r="AT422" s="19"/>
      <c r="AU422" s="19"/>
      <c r="AV422" s="19"/>
      <c r="AW422" s="19"/>
      <c r="AX422" s="19"/>
      <c r="AY422" s="19"/>
      <c r="AZ422" s="19"/>
      <c r="BA422" s="19"/>
      <c r="BB422" s="19"/>
      <c r="BC422" s="19"/>
      <c r="BD422" s="19"/>
      <c r="BE422" s="19"/>
      <c r="BF422" s="19"/>
      <c r="BG422" s="19"/>
      <c r="BH422" s="19"/>
      <c r="BI422" s="19"/>
      <c r="BJ422" s="19"/>
      <c r="BK422" s="19"/>
      <c r="BL422" s="19"/>
      <c r="BM422" s="19"/>
      <c r="BN422" s="19"/>
      <c r="BO422" s="19"/>
      <c r="BP422" s="19"/>
      <c r="BQ422" s="19"/>
      <c r="BR422" s="19"/>
      <c r="BS422" s="19"/>
      <c r="BT422" s="19"/>
      <c r="BU422" s="19"/>
      <c r="BV422" s="19"/>
      <c r="BW422" s="19"/>
      <c r="BX422" s="19"/>
      <c r="BY422" s="19"/>
      <c r="BZ422" s="19"/>
      <c r="CA422" s="20"/>
    </row>
    <row r="423" spans="1:79" ht="12.75" customHeight="1" x14ac:dyDescent="0.25">
      <c r="A423" s="15"/>
      <c r="B423" s="18"/>
      <c r="C423" s="18"/>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c r="AF423" s="19"/>
      <c r="AG423" s="19"/>
      <c r="AH423" s="19"/>
      <c r="AI423" s="19"/>
      <c r="AJ423" s="19"/>
      <c r="AK423" s="19"/>
      <c r="AL423" s="19"/>
      <c r="AM423" s="19"/>
      <c r="AN423" s="19"/>
      <c r="AO423" s="19"/>
      <c r="AP423" s="19"/>
      <c r="AQ423" s="19"/>
      <c r="AR423" s="19"/>
      <c r="AS423" s="19"/>
      <c r="AT423" s="19"/>
      <c r="AU423" s="19"/>
      <c r="AV423" s="19"/>
      <c r="AW423" s="19"/>
      <c r="AX423" s="19"/>
      <c r="AY423" s="19"/>
      <c r="AZ423" s="19"/>
      <c r="BA423" s="19"/>
      <c r="BB423" s="19"/>
      <c r="BC423" s="19"/>
      <c r="BD423" s="19"/>
      <c r="BE423" s="19"/>
      <c r="BF423" s="19"/>
      <c r="BG423" s="19"/>
      <c r="BH423" s="19"/>
      <c r="BI423" s="19"/>
      <c r="BJ423" s="19"/>
      <c r="BK423" s="19"/>
      <c r="BL423" s="19"/>
      <c r="BM423" s="19"/>
      <c r="BN423" s="19"/>
      <c r="BO423" s="19"/>
      <c r="BP423" s="19"/>
      <c r="BQ423" s="19"/>
      <c r="BR423" s="19"/>
      <c r="BS423" s="19"/>
      <c r="BT423" s="19"/>
      <c r="BU423" s="19"/>
      <c r="BV423" s="19"/>
      <c r="BW423" s="19"/>
      <c r="BX423" s="19"/>
      <c r="BY423" s="19"/>
      <c r="BZ423" s="19"/>
      <c r="CA423" s="20"/>
    </row>
    <row r="424" spans="1:79" ht="12.75" customHeight="1" x14ac:dyDescent="0.25">
      <c r="A424" s="15"/>
      <c r="B424" s="18"/>
      <c r="C424" s="18"/>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9"/>
      <c r="AJ424" s="19"/>
      <c r="AK424" s="19"/>
      <c r="AL424" s="19"/>
      <c r="AM424" s="19"/>
      <c r="AN424" s="19"/>
      <c r="AO424" s="19"/>
      <c r="AP424" s="19"/>
      <c r="AQ424" s="19"/>
      <c r="AR424" s="19"/>
      <c r="AS424" s="19"/>
      <c r="AT424" s="19"/>
      <c r="AU424" s="19"/>
      <c r="AV424" s="19"/>
      <c r="AW424" s="19"/>
      <c r="AX424" s="19"/>
      <c r="AY424" s="19"/>
      <c r="AZ424" s="19"/>
      <c r="BA424" s="19"/>
      <c r="BB424" s="19"/>
      <c r="BC424" s="19"/>
      <c r="BD424" s="19"/>
      <c r="BE424" s="19"/>
      <c r="BF424" s="19"/>
      <c r="BG424" s="19"/>
      <c r="BH424" s="19"/>
      <c r="BI424" s="19"/>
      <c r="BJ424" s="19"/>
      <c r="BK424" s="19"/>
      <c r="BL424" s="19"/>
      <c r="BM424" s="19"/>
      <c r="BN424" s="19"/>
      <c r="BO424" s="19"/>
      <c r="BP424" s="19"/>
      <c r="BQ424" s="19"/>
      <c r="BR424" s="19"/>
      <c r="BS424" s="19"/>
      <c r="BT424" s="19"/>
      <c r="BU424" s="19"/>
      <c r="BV424" s="19"/>
      <c r="BW424" s="19"/>
      <c r="BX424" s="19"/>
      <c r="BY424" s="19"/>
      <c r="BZ424" s="19"/>
      <c r="CA424" s="20"/>
    </row>
    <row r="425" spans="1:79" ht="12.75" customHeight="1" x14ac:dyDescent="0.25">
      <c r="A425" s="15"/>
      <c r="B425" s="18"/>
      <c r="C425" s="18"/>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c r="AD425" s="19"/>
      <c r="AE425" s="19"/>
      <c r="AF425" s="19"/>
      <c r="AG425" s="19"/>
      <c r="AH425" s="19"/>
      <c r="AI425" s="19"/>
      <c r="AJ425" s="19"/>
      <c r="AK425" s="19"/>
      <c r="AL425" s="19"/>
      <c r="AM425" s="19"/>
      <c r="AN425" s="19"/>
      <c r="AO425" s="19"/>
      <c r="AP425" s="19"/>
      <c r="AQ425" s="19"/>
      <c r="AR425" s="19"/>
      <c r="AS425" s="19"/>
      <c r="AT425" s="19"/>
      <c r="AU425" s="19"/>
      <c r="AV425" s="19"/>
      <c r="AW425" s="19"/>
      <c r="AX425" s="19"/>
      <c r="AY425" s="19"/>
      <c r="AZ425" s="19"/>
      <c r="BA425" s="19"/>
      <c r="BB425" s="19"/>
      <c r="BC425" s="19"/>
      <c r="BD425" s="19"/>
      <c r="BE425" s="19"/>
      <c r="BF425" s="19"/>
      <c r="BG425" s="19"/>
      <c r="BH425" s="19"/>
      <c r="BI425" s="19"/>
      <c r="BJ425" s="19"/>
      <c r="BK425" s="19"/>
      <c r="BL425" s="19"/>
      <c r="BM425" s="19"/>
      <c r="BN425" s="19"/>
      <c r="BO425" s="19"/>
      <c r="BP425" s="19"/>
      <c r="BQ425" s="19"/>
      <c r="BR425" s="19"/>
      <c r="BS425" s="19"/>
      <c r="BT425" s="19"/>
      <c r="BU425" s="19"/>
      <c r="BV425" s="19"/>
      <c r="BW425" s="19"/>
      <c r="BX425" s="19"/>
      <c r="BY425" s="19"/>
      <c r="BZ425" s="19"/>
      <c r="CA425" s="20"/>
    </row>
    <row r="426" spans="1:79" ht="12.75" customHeight="1" x14ac:dyDescent="0.25">
      <c r="A426" s="15"/>
      <c r="B426" s="18"/>
      <c r="C426" s="18"/>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c r="AG426" s="19"/>
      <c r="AH426" s="19"/>
      <c r="AI426" s="19"/>
      <c r="AJ426" s="19"/>
      <c r="AK426" s="19"/>
      <c r="AL426" s="19"/>
      <c r="AM426" s="19"/>
      <c r="AN426" s="19"/>
      <c r="AO426" s="19"/>
      <c r="AP426" s="19"/>
      <c r="AQ426" s="19"/>
      <c r="AR426" s="19"/>
      <c r="AS426" s="19"/>
      <c r="AT426" s="19"/>
      <c r="AU426" s="19"/>
      <c r="AV426" s="19"/>
      <c r="AW426" s="19"/>
      <c r="AX426" s="19"/>
      <c r="AY426" s="19"/>
      <c r="AZ426" s="19"/>
      <c r="BA426" s="19"/>
      <c r="BB426" s="19"/>
      <c r="BC426" s="19"/>
      <c r="BD426" s="19"/>
      <c r="BE426" s="19"/>
      <c r="BF426" s="19"/>
      <c r="BG426" s="19"/>
      <c r="BH426" s="19"/>
      <c r="BI426" s="19"/>
      <c r="BJ426" s="19"/>
      <c r="BK426" s="19"/>
      <c r="BL426" s="19"/>
      <c r="BM426" s="19"/>
      <c r="BN426" s="19"/>
      <c r="BO426" s="19"/>
      <c r="BP426" s="19"/>
      <c r="BQ426" s="19"/>
      <c r="BR426" s="19"/>
      <c r="BS426" s="19"/>
      <c r="BT426" s="19"/>
      <c r="BU426" s="19"/>
      <c r="BV426" s="19"/>
      <c r="BW426" s="19"/>
      <c r="BX426" s="19"/>
      <c r="BY426" s="19"/>
      <c r="BZ426" s="19"/>
      <c r="CA426" s="20"/>
    </row>
    <row r="427" spans="1:79" ht="12.75" customHeight="1" x14ac:dyDescent="0.25">
      <c r="A427" s="15"/>
      <c r="B427" s="18"/>
      <c r="C427" s="18"/>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c r="AJ427" s="19"/>
      <c r="AK427" s="19"/>
      <c r="AL427" s="19"/>
      <c r="AM427" s="19"/>
      <c r="AN427" s="19"/>
      <c r="AO427" s="19"/>
      <c r="AP427" s="19"/>
      <c r="AQ427" s="19"/>
      <c r="AR427" s="19"/>
      <c r="AS427" s="19"/>
      <c r="AT427" s="19"/>
      <c r="AU427" s="19"/>
      <c r="AV427" s="19"/>
      <c r="AW427" s="19"/>
      <c r="AX427" s="19"/>
      <c r="AY427" s="19"/>
      <c r="AZ427" s="19"/>
      <c r="BA427" s="19"/>
      <c r="BB427" s="19"/>
      <c r="BC427" s="19"/>
      <c r="BD427" s="19"/>
      <c r="BE427" s="19"/>
      <c r="BF427" s="19"/>
      <c r="BG427" s="19"/>
      <c r="BH427" s="19"/>
      <c r="BI427" s="19"/>
      <c r="BJ427" s="19"/>
      <c r="BK427" s="19"/>
      <c r="BL427" s="19"/>
      <c r="BM427" s="19"/>
      <c r="BN427" s="19"/>
      <c r="BO427" s="19"/>
      <c r="BP427" s="19"/>
      <c r="BQ427" s="19"/>
      <c r="BR427" s="19"/>
      <c r="BS427" s="19"/>
      <c r="BT427" s="19"/>
      <c r="BU427" s="19"/>
      <c r="BV427" s="19"/>
      <c r="BW427" s="19"/>
      <c r="BX427" s="19"/>
      <c r="BY427" s="19"/>
      <c r="BZ427" s="19"/>
      <c r="CA427" s="20"/>
    </row>
    <row r="428" spans="1:79" ht="12.75" customHeight="1" x14ac:dyDescent="0.25">
      <c r="A428" s="15"/>
      <c r="B428" s="18"/>
      <c r="C428" s="18"/>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19"/>
      <c r="AK428" s="19"/>
      <c r="AL428" s="19"/>
      <c r="AM428" s="19"/>
      <c r="AN428" s="19"/>
      <c r="AO428" s="19"/>
      <c r="AP428" s="19"/>
      <c r="AQ428" s="19"/>
      <c r="AR428" s="19"/>
      <c r="AS428" s="19"/>
      <c r="AT428" s="19"/>
      <c r="AU428" s="19"/>
      <c r="AV428" s="19"/>
      <c r="AW428" s="19"/>
      <c r="AX428" s="19"/>
      <c r="AY428" s="19"/>
      <c r="AZ428" s="19"/>
      <c r="BA428" s="19"/>
      <c r="BB428" s="19"/>
      <c r="BC428" s="19"/>
      <c r="BD428" s="19"/>
      <c r="BE428" s="19"/>
      <c r="BF428" s="19"/>
      <c r="BG428" s="19"/>
      <c r="BH428" s="19"/>
      <c r="BI428" s="19"/>
      <c r="BJ428" s="19"/>
      <c r="BK428" s="19"/>
      <c r="BL428" s="19"/>
      <c r="BM428" s="19"/>
      <c r="BN428" s="19"/>
      <c r="BO428" s="19"/>
      <c r="BP428" s="19"/>
      <c r="BQ428" s="19"/>
      <c r="BR428" s="19"/>
      <c r="BS428" s="19"/>
      <c r="BT428" s="19"/>
      <c r="BU428" s="19"/>
      <c r="BV428" s="19"/>
      <c r="BW428" s="19"/>
      <c r="BX428" s="19"/>
      <c r="BY428" s="19"/>
      <c r="BZ428" s="19"/>
      <c r="CA428" s="20"/>
    </row>
    <row r="429" spans="1:79" ht="12.75" customHeight="1" x14ac:dyDescent="0.25">
      <c r="A429" s="15"/>
      <c r="B429" s="18"/>
      <c r="C429" s="18"/>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c r="AF429" s="19"/>
      <c r="AG429" s="19"/>
      <c r="AH429" s="19"/>
      <c r="AI429" s="19"/>
      <c r="AJ429" s="19"/>
      <c r="AK429" s="19"/>
      <c r="AL429" s="19"/>
      <c r="AM429" s="19"/>
      <c r="AN429" s="19"/>
      <c r="AO429" s="19"/>
      <c r="AP429" s="19"/>
      <c r="AQ429" s="19"/>
      <c r="AR429" s="19"/>
      <c r="AS429" s="19"/>
      <c r="AT429" s="19"/>
      <c r="AU429" s="19"/>
      <c r="AV429" s="19"/>
      <c r="AW429" s="19"/>
      <c r="AX429" s="19"/>
      <c r="AY429" s="19"/>
      <c r="AZ429" s="19"/>
      <c r="BA429" s="19"/>
      <c r="BB429" s="19"/>
      <c r="BC429" s="19"/>
      <c r="BD429" s="19"/>
      <c r="BE429" s="19"/>
      <c r="BF429" s="19"/>
      <c r="BG429" s="19"/>
      <c r="BH429" s="19"/>
      <c r="BI429" s="19"/>
      <c r="BJ429" s="19"/>
      <c r="BK429" s="19"/>
      <c r="BL429" s="19"/>
      <c r="BM429" s="19"/>
      <c r="BN429" s="19"/>
      <c r="BO429" s="19"/>
      <c r="BP429" s="19"/>
      <c r="BQ429" s="19"/>
      <c r="BR429" s="19"/>
      <c r="BS429" s="19"/>
      <c r="BT429" s="19"/>
      <c r="BU429" s="19"/>
      <c r="BV429" s="19"/>
      <c r="BW429" s="19"/>
      <c r="BX429" s="19"/>
      <c r="BY429" s="19"/>
      <c r="BZ429" s="19"/>
      <c r="CA429" s="20"/>
    </row>
    <row r="430" spans="1:79" ht="12.75" customHeight="1" x14ac:dyDescent="0.25">
      <c r="A430" s="15"/>
      <c r="B430" s="18"/>
      <c r="C430" s="18"/>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c r="AF430" s="19"/>
      <c r="AG430" s="19"/>
      <c r="AH430" s="19"/>
      <c r="AI430" s="19"/>
      <c r="AJ430" s="19"/>
      <c r="AK430" s="19"/>
      <c r="AL430" s="19"/>
      <c r="AM430" s="19"/>
      <c r="AN430" s="19"/>
      <c r="AO430" s="19"/>
      <c r="AP430" s="19"/>
      <c r="AQ430" s="19"/>
      <c r="AR430" s="19"/>
      <c r="AS430" s="19"/>
      <c r="AT430" s="19"/>
      <c r="AU430" s="19"/>
      <c r="AV430" s="19"/>
      <c r="AW430" s="19"/>
      <c r="AX430" s="19"/>
      <c r="AY430" s="19"/>
      <c r="AZ430" s="19"/>
      <c r="BA430" s="19"/>
      <c r="BB430" s="19"/>
      <c r="BC430" s="19"/>
      <c r="BD430" s="19"/>
      <c r="BE430" s="19"/>
      <c r="BF430" s="19"/>
      <c r="BG430" s="19"/>
      <c r="BH430" s="19"/>
      <c r="BI430" s="19"/>
      <c r="BJ430" s="19"/>
      <c r="BK430" s="19"/>
      <c r="BL430" s="19"/>
      <c r="BM430" s="19"/>
      <c r="BN430" s="19"/>
      <c r="BO430" s="19"/>
      <c r="BP430" s="19"/>
      <c r="BQ430" s="19"/>
      <c r="BR430" s="19"/>
      <c r="BS430" s="19"/>
      <c r="BT430" s="19"/>
      <c r="BU430" s="19"/>
      <c r="BV430" s="19"/>
      <c r="BW430" s="19"/>
      <c r="BX430" s="19"/>
      <c r="BY430" s="19"/>
      <c r="BZ430" s="19"/>
      <c r="CA430" s="20"/>
    </row>
    <row r="431" spans="1:79" ht="12.75" customHeight="1" x14ac:dyDescent="0.25">
      <c r="A431" s="15"/>
      <c r="B431" s="18"/>
      <c r="C431" s="18"/>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19"/>
      <c r="AK431" s="19"/>
      <c r="AL431" s="19"/>
      <c r="AM431" s="19"/>
      <c r="AN431" s="19"/>
      <c r="AO431" s="19"/>
      <c r="AP431" s="19"/>
      <c r="AQ431" s="19"/>
      <c r="AR431" s="19"/>
      <c r="AS431" s="19"/>
      <c r="AT431" s="19"/>
      <c r="AU431" s="19"/>
      <c r="AV431" s="19"/>
      <c r="AW431" s="19"/>
      <c r="AX431" s="19"/>
      <c r="AY431" s="19"/>
      <c r="AZ431" s="19"/>
      <c r="BA431" s="19"/>
      <c r="BB431" s="19"/>
      <c r="BC431" s="19"/>
      <c r="BD431" s="19"/>
      <c r="BE431" s="19"/>
      <c r="BF431" s="19"/>
      <c r="BG431" s="19"/>
      <c r="BH431" s="19"/>
      <c r="BI431" s="19"/>
      <c r="BJ431" s="19"/>
      <c r="BK431" s="19"/>
      <c r="BL431" s="19"/>
      <c r="BM431" s="19"/>
      <c r="BN431" s="19"/>
      <c r="BO431" s="19"/>
      <c r="BP431" s="19"/>
      <c r="BQ431" s="19"/>
      <c r="BR431" s="19"/>
      <c r="BS431" s="19"/>
      <c r="BT431" s="19"/>
      <c r="BU431" s="19"/>
      <c r="BV431" s="19"/>
      <c r="BW431" s="19"/>
      <c r="BX431" s="19"/>
      <c r="BY431" s="19"/>
      <c r="BZ431" s="19"/>
      <c r="CA431" s="20"/>
    </row>
    <row r="432" spans="1:79" ht="12.75" customHeight="1" x14ac:dyDescent="0.25">
      <c r="A432" s="15"/>
      <c r="B432" s="18"/>
      <c r="C432" s="18"/>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c r="AF432" s="19"/>
      <c r="AG432" s="19"/>
      <c r="AH432" s="19"/>
      <c r="AI432" s="19"/>
      <c r="AJ432" s="19"/>
      <c r="AK432" s="19"/>
      <c r="AL432" s="19"/>
      <c r="AM432" s="19"/>
      <c r="AN432" s="19"/>
      <c r="AO432" s="19"/>
      <c r="AP432" s="19"/>
      <c r="AQ432" s="19"/>
      <c r="AR432" s="19"/>
      <c r="AS432" s="19"/>
      <c r="AT432" s="19"/>
      <c r="AU432" s="19"/>
      <c r="AV432" s="19"/>
      <c r="AW432" s="19"/>
      <c r="AX432" s="19"/>
      <c r="AY432" s="19"/>
      <c r="AZ432" s="19"/>
      <c r="BA432" s="19"/>
      <c r="BB432" s="19"/>
      <c r="BC432" s="19"/>
      <c r="BD432" s="19"/>
      <c r="BE432" s="19"/>
      <c r="BF432" s="19"/>
      <c r="BG432" s="19"/>
      <c r="BH432" s="19"/>
      <c r="BI432" s="19"/>
      <c r="BJ432" s="19"/>
      <c r="BK432" s="19"/>
      <c r="BL432" s="19"/>
      <c r="BM432" s="19"/>
      <c r="BN432" s="19"/>
      <c r="BO432" s="19"/>
      <c r="BP432" s="19"/>
      <c r="BQ432" s="19"/>
      <c r="BR432" s="19"/>
      <c r="BS432" s="19"/>
      <c r="BT432" s="19"/>
      <c r="BU432" s="19"/>
      <c r="BV432" s="19"/>
      <c r="BW432" s="19"/>
      <c r="BX432" s="19"/>
      <c r="BY432" s="19"/>
      <c r="BZ432" s="19"/>
      <c r="CA432" s="20"/>
    </row>
    <row r="433" spans="1:79" ht="12.75" customHeight="1" x14ac:dyDescent="0.25">
      <c r="A433" s="15"/>
      <c r="B433" s="18"/>
      <c r="C433" s="18"/>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c r="AT433" s="19"/>
      <c r="AU433" s="19"/>
      <c r="AV433" s="19"/>
      <c r="AW433" s="19"/>
      <c r="AX433" s="19"/>
      <c r="AY433" s="19"/>
      <c r="AZ433" s="19"/>
      <c r="BA433" s="19"/>
      <c r="BB433" s="19"/>
      <c r="BC433" s="19"/>
      <c r="BD433" s="19"/>
      <c r="BE433" s="19"/>
      <c r="BF433" s="19"/>
      <c r="BG433" s="19"/>
      <c r="BH433" s="19"/>
      <c r="BI433" s="19"/>
      <c r="BJ433" s="19"/>
      <c r="BK433" s="19"/>
      <c r="BL433" s="19"/>
      <c r="BM433" s="19"/>
      <c r="BN433" s="19"/>
      <c r="BO433" s="19"/>
      <c r="BP433" s="19"/>
      <c r="BQ433" s="19"/>
      <c r="BR433" s="19"/>
      <c r="BS433" s="19"/>
      <c r="BT433" s="19"/>
      <c r="BU433" s="19"/>
      <c r="BV433" s="19"/>
      <c r="BW433" s="19"/>
      <c r="BX433" s="19"/>
      <c r="BY433" s="19"/>
      <c r="BZ433" s="19"/>
      <c r="CA433" s="20"/>
    </row>
    <row r="434" spans="1:79" ht="12.75" customHeight="1" x14ac:dyDescent="0.25">
      <c r="A434" s="15"/>
      <c r="B434" s="18"/>
      <c r="C434" s="18"/>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c r="AF434" s="19"/>
      <c r="AG434" s="19"/>
      <c r="AH434" s="19"/>
      <c r="AI434" s="19"/>
      <c r="AJ434" s="19"/>
      <c r="AK434" s="19"/>
      <c r="AL434" s="19"/>
      <c r="AM434" s="19"/>
      <c r="AN434" s="19"/>
      <c r="AO434" s="19"/>
      <c r="AP434" s="19"/>
      <c r="AQ434" s="19"/>
      <c r="AR434" s="19"/>
      <c r="AS434" s="19"/>
      <c r="AT434" s="19"/>
      <c r="AU434" s="19"/>
      <c r="AV434" s="19"/>
      <c r="AW434" s="19"/>
      <c r="AX434" s="19"/>
      <c r="AY434" s="19"/>
      <c r="AZ434" s="19"/>
      <c r="BA434" s="19"/>
      <c r="BB434" s="19"/>
      <c r="BC434" s="19"/>
      <c r="BD434" s="19"/>
      <c r="BE434" s="19"/>
      <c r="BF434" s="19"/>
      <c r="BG434" s="19"/>
      <c r="BH434" s="19"/>
      <c r="BI434" s="19"/>
      <c r="BJ434" s="19"/>
      <c r="BK434" s="19"/>
      <c r="BL434" s="19"/>
      <c r="BM434" s="19"/>
      <c r="BN434" s="19"/>
      <c r="BO434" s="19"/>
      <c r="BP434" s="19"/>
      <c r="BQ434" s="19"/>
      <c r="BR434" s="19"/>
      <c r="BS434" s="19"/>
      <c r="BT434" s="19"/>
      <c r="BU434" s="19"/>
      <c r="BV434" s="19"/>
      <c r="BW434" s="19"/>
      <c r="BX434" s="19"/>
      <c r="BY434" s="19"/>
      <c r="BZ434" s="19"/>
      <c r="CA434" s="20"/>
    </row>
    <row r="435" spans="1:79" ht="12.75" customHeight="1" x14ac:dyDescent="0.25">
      <c r="A435" s="15"/>
      <c r="B435" s="18"/>
      <c r="C435" s="18"/>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c r="AJ435" s="19"/>
      <c r="AK435" s="19"/>
      <c r="AL435" s="19"/>
      <c r="AM435" s="19"/>
      <c r="AN435" s="19"/>
      <c r="AO435" s="19"/>
      <c r="AP435" s="19"/>
      <c r="AQ435" s="19"/>
      <c r="AR435" s="19"/>
      <c r="AS435" s="19"/>
      <c r="AT435" s="19"/>
      <c r="AU435" s="19"/>
      <c r="AV435" s="19"/>
      <c r="AW435" s="19"/>
      <c r="AX435" s="19"/>
      <c r="AY435" s="19"/>
      <c r="AZ435" s="19"/>
      <c r="BA435" s="19"/>
      <c r="BB435" s="19"/>
      <c r="BC435" s="19"/>
      <c r="BD435" s="19"/>
      <c r="BE435" s="19"/>
      <c r="BF435" s="19"/>
      <c r="BG435" s="19"/>
      <c r="BH435" s="19"/>
      <c r="BI435" s="19"/>
      <c r="BJ435" s="19"/>
      <c r="BK435" s="19"/>
      <c r="BL435" s="19"/>
      <c r="BM435" s="19"/>
      <c r="BN435" s="19"/>
      <c r="BO435" s="19"/>
      <c r="BP435" s="19"/>
      <c r="BQ435" s="19"/>
      <c r="BR435" s="19"/>
      <c r="BS435" s="19"/>
      <c r="BT435" s="19"/>
      <c r="BU435" s="19"/>
      <c r="BV435" s="19"/>
      <c r="BW435" s="19"/>
      <c r="BX435" s="19"/>
      <c r="BY435" s="19"/>
      <c r="BZ435" s="19"/>
      <c r="CA435" s="20"/>
    </row>
    <row r="436" spans="1:79" ht="12.75" customHeight="1" x14ac:dyDescent="0.25">
      <c r="A436" s="15"/>
      <c r="B436" s="18"/>
      <c r="C436" s="18"/>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c r="AF436" s="19"/>
      <c r="AG436" s="19"/>
      <c r="AH436" s="19"/>
      <c r="AI436" s="19"/>
      <c r="AJ436" s="19"/>
      <c r="AK436" s="19"/>
      <c r="AL436" s="19"/>
      <c r="AM436" s="19"/>
      <c r="AN436" s="19"/>
      <c r="AO436" s="19"/>
      <c r="AP436" s="19"/>
      <c r="AQ436" s="19"/>
      <c r="AR436" s="19"/>
      <c r="AS436" s="19"/>
      <c r="AT436" s="19"/>
      <c r="AU436" s="19"/>
      <c r="AV436" s="19"/>
      <c r="AW436" s="19"/>
      <c r="AX436" s="19"/>
      <c r="AY436" s="19"/>
      <c r="AZ436" s="19"/>
      <c r="BA436" s="19"/>
      <c r="BB436" s="19"/>
      <c r="BC436" s="19"/>
      <c r="BD436" s="19"/>
      <c r="BE436" s="19"/>
      <c r="BF436" s="19"/>
      <c r="BG436" s="19"/>
      <c r="BH436" s="19"/>
      <c r="BI436" s="19"/>
      <c r="BJ436" s="19"/>
      <c r="BK436" s="19"/>
      <c r="BL436" s="19"/>
      <c r="BM436" s="19"/>
      <c r="BN436" s="19"/>
      <c r="BO436" s="19"/>
      <c r="BP436" s="19"/>
      <c r="BQ436" s="19"/>
      <c r="BR436" s="19"/>
      <c r="BS436" s="19"/>
      <c r="BT436" s="19"/>
      <c r="BU436" s="19"/>
      <c r="BV436" s="19"/>
      <c r="BW436" s="19"/>
      <c r="BX436" s="19"/>
      <c r="BY436" s="19"/>
      <c r="BZ436" s="19"/>
      <c r="CA436" s="20"/>
    </row>
    <row r="437" spans="1:79" ht="12.75" customHeight="1" x14ac:dyDescent="0.25">
      <c r="A437" s="15"/>
      <c r="B437" s="18"/>
      <c r="C437" s="18"/>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c r="AF437" s="19"/>
      <c r="AG437" s="19"/>
      <c r="AH437" s="19"/>
      <c r="AI437" s="19"/>
      <c r="AJ437" s="19"/>
      <c r="AK437" s="19"/>
      <c r="AL437" s="19"/>
      <c r="AM437" s="19"/>
      <c r="AN437" s="19"/>
      <c r="AO437" s="19"/>
      <c r="AP437" s="19"/>
      <c r="AQ437" s="19"/>
      <c r="AR437" s="19"/>
      <c r="AS437" s="19"/>
      <c r="AT437" s="19"/>
      <c r="AU437" s="19"/>
      <c r="AV437" s="19"/>
      <c r="AW437" s="19"/>
      <c r="AX437" s="19"/>
      <c r="AY437" s="19"/>
      <c r="AZ437" s="19"/>
      <c r="BA437" s="19"/>
      <c r="BB437" s="19"/>
      <c r="BC437" s="19"/>
      <c r="BD437" s="19"/>
      <c r="BE437" s="19"/>
      <c r="BF437" s="19"/>
      <c r="BG437" s="19"/>
      <c r="BH437" s="19"/>
      <c r="BI437" s="19"/>
      <c r="BJ437" s="19"/>
      <c r="BK437" s="19"/>
      <c r="BL437" s="19"/>
      <c r="BM437" s="19"/>
      <c r="BN437" s="19"/>
      <c r="BO437" s="19"/>
      <c r="BP437" s="19"/>
      <c r="BQ437" s="19"/>
      <c r="BR437" s="19"/>
      <c r="BS437" s="19"/>
      <c r="BT437" s="19"/>
      <c r="BU437" s="19"/>
      <c r="BV437" s="19"/>
      <c r="BW437" s="19"/>
      <c r="BX437" s="19"/>
      <c r="BY437" s="19"/>
      <c r="BZ437" s="19"/>
      <c r="CA437" s="20"/>
    </row>
    <row r="438" spans="1:79" ht="12.75" customHeight="1" x14ac:dyDescent="0.25">
      <c r="A438" s="15"/>
      <c r="B438" s="18"/>
      <c r="C438" s="18"/>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c r="AJ438" s="19"/>
      <c r="AK438" s="19"/>
      <c r="AL438" s="19"/>
      <c r="AM438" s="19"/>
      <c r="AN438" s="19"/>
      <c r="AO438" s="19"/>
      <c r="AP438" s="19"/>
      <c r="AQ438" s="19"/>
      <c r="AR438" s="19"/>
      <c r="AS438" s="19"/>
      <c r="AT438" s="19"/>
      <c r="AU438" s="19"/>
      <c r="AV438" s="19"/>
      <c r="AW438" s="19"/>
      <c r="AX438" s="19"/>
      <c r="AY438" s="19"/>
      <c r="AZ438" s="19"/>
      <c r="BA438" s="19"/>
      <c r="BB438" s="19"/>
      <c r="BC438" s="19"/>
      <c r="BD438" s="19"/>
      <c r="BE438" s="19"/>
      <c r="BF438" s="19"/>
      <c r="BG438" s="19"/>
      <c r="BH438" s="19"/>
      <c r="BI438" s="19"/>
      <c r="BJ438" s="19"/>
      <c r="BK438" s="19"/>
      <c r="BL438" s="19"/>
      <c r="BM438" s="19"/>
      <c r="BN438" s="19"/>
      <c r="BO438" s="19"/>
      <c r="BP438" s="19"/>
      <c r="BQ438" s="19"/>
      <c r="BR438" s="19"/>
      <c r="BS438" s="19"/>
      <c r="BT438" s="19"/>
      <c r="BU438" s="19"/>
      <c r="BV438" s="19"/>
      <c r="BW438" s="19"/>
      <c r="BX438" s="19"/>
      <c r="BY438" s="19"/>
      <c r="BZ438" s="19"/>
      <c r="CA438" s="20"/>
    </row>
    <row r="439" spans="1:79" ht="12.75" customHeight="1" x14ac:dyDescent="0.25">
      <c r="A439" s="15"/>
      <c r="B439" s="18"/>
      <c r="C439" s="18"/>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c r="AF439" s="19"/>
      <c r="AG439" s="19"/>
      <c r="AH439" s="19"/>
      <c r="AI439" s="19"/>
      <c r="AJ439" s="19"/>
      <c r="AK439" s="19"/>
      <c r="AL439" s="19"/>
      <c r="AM439" s="19"/>
      <c r="AN439" s="19"/>
      <c r="AO439" s="19"/>
      <c r="AP439" s="19"/>
      <c r="AQ439" s="19"/>
      <c r="AR439" s="19"/>
      <c r="AS439" s="19"/>
      <c r="AT439" s="19"/>
      <c r="AU439" s="19"/>
      <c r="AV439" s="19"/>
      <c r="AW439" s="19"/>
      <c r="AX439" s="19"/>
      <c r="AY439" s="19"/>
      <c r="AZ439" s="19"/>
      <c r="BA439" s="19"/>
      <c r="BB439" s="19"/>
      <c r="BC439" s="19"/>
      <c r="BD439" s="19"/>
      <c r="BE439" s="19"/>
      <c r="BF439" s="19"/>
      <c r="BG439" s="19"/>
      <c r="BH439" s="19"/>
      <c r="BI439" s="19"/>
      <c r="BJ439" s="19"/>
      <c r="BK439" s="19"/>
      <c r="BL439" s="19"/>
      <c r="BM439" s="19"/>
      <c r="BN439" s="19"/>
      <c r="BO439" s="19"/>
      <c r="BP439" s="19"/>
      <c r="BQ439" s="19"/>
      <c r="BR439" s="19"/>
      <c r="BS439" s="19"/>
      <c r="BT439" s="19"/>
      <c r="BU439" s="19"/>
      <c r="BV439" s="19"/>
      <c r="BW439" s="19"/>
      <c r="BX439" s="19"/>
      <c r="BY439" s="19"/>
      <c r="BZ439" s="19"/>
      <c r="CA439" s="20"/>
    </row>
    <row r="440" spans="1:79" ht="12.75" customHeight="1" x14ac:dyDescent="0.25">
      <c r="A440" s="15"/>
      <c r="B440" s="18"/>
      <c r="C440" s="18"/>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19"/>
      <c r="AS440" s="19"/>
      <c r="AT440" s="19"/>
      <c r="AU440" s="19"/>
      <c r="AV440" s="19"/>
      <c r="AW440" s="19"/>
      <c r="AX440" s="19"/>
      <c r="AY440" s="19"/>
      <c r="AZ440" s="19"/>
      <c r="BA440" s="19"/>
      <c r="BB440" s="19"/>
      <c r="BC440" s="19"/>
      <c r="BD440" s="19"/>
      <c r="BE440" s="19"/>
      <c r="BF440" s="19"/>
      <c r="BG440" s="19"/>
      <c r="BH440" s="19"/>
      <c r="BI440" s="19"/>
      <c r="BJ440" s="19"/>
      <c r="BK440" s="19"/>
      <c r="BL440" s="19"/>
      <c r="BM440" s="19"/>
      <c r="BN440" s="19"/>
      <c r="BO440" s="19"/>
      <c r="BP440" s="19"/>
      <c r="BQ440" s="19"/>
      <c r="BR440" s="19"/>
      <c r="BS440" s="19"/>
      <c r="BT440" s="19"/>
      <c r="BU440" s="19"/>
      <c r="BV440" s="19"/>
      <c r="BW440" s="19"/>
      <c r="BX440" s="19"/>
      <c r="BY440" s="19"/>
      <c r="BZ440" s="19"/>
      <c r="CA440" s="20"/>
    </row>
    <row r="441" spans="1:79" ht="12.75" customHeight="1" x14ac:dyDescent="0.25">
      <c r="A441" s="15"/>
      <c r="B441" s="18"/>
      <c r="C441" s="18"/>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c r="AF441" s="19"/>
      <c r="AG441" s="19"/>
      <c r="AH441" s="19"/>
      <c r="AI441" s="19"/>
      <c r="AJ441" s="19"/>
      <c r="AK441" s="19"/>
      <c r="AL441" s="19"/>
      <c r="AM441" s="19"/>
      <c r="AN441" s="19"/>
      <c r="AO441" s="19"/>
      <c r="AP441" s="19"/>
      <c r="AQ441" s="19"/>
      <c r="AR441" s="19"/>
      <c r="AS441" s="19"/>
      <c r="AT441" s="19"/>
      <c r="AU441" s="19"/>
      <c r="AV441" s="19"/>
      <c r="AW441" s="19"/>
      <c r="AX441" s="19"/>
      <c r="AY441" s="19"/>
      <c r="AZ441" s="19"/>
      <c r="BA441" s="19"/>
      <c r="BB441" s="19"/>
      <c r="BC441" s="19"/>
      <c r="BD441" s="19"/>
      <c r="BE441" s="19"/>
      <c r="BF441" s="19"/>
      <c r="BG441" s="19"/>
      <c r="BH441" s="19"/>
      <c r="BI441" s="19"/>
      <c r="BJ441" s="19"/>
      <c r="BK441" s="19"/>
      <c r="BL441" s="19"/>
      <c r="BM441" s="19"/>
      <c r="BN441" s="19"/>
      <c r="BO441" s="19"/>
      <c r="BP441" s="19"/>
      <c r="BQ441" s="19"/>
      <c r="BR441" s="19"/>
      <c r="BS441" s="19"/>
      <c r="BT441" s="19"/>
      <c r="BU441" s="19"/>
      <c r="BV441" s="19"/>
      <c r="BW441" s="19"/>
      <c r="BX441" s="19"/>
      <c r="BY441" s="19"/>
      <c r="BZ441" s="19"/>
      <c r="CA441" s="20"/>
    </row>
    <row r="442" spans="1:79" ht="12.75" customHeight="1" x14ac:dyDescent="0.25">
      <c r="A442" s="15"/>
      <c r="B442" s="18"/>
      <c r="C442" s="18"/>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c r="AF442" s="19"/>
      <c r="AG442" s="19"/>
      <c r="AH442" s="19"/>
      <c r="AI442" s="19"/>
      <c r="AJ442" s="19"/>
      <c r="AK442" s="19"/>
      <c r="AL442" s="19"/>
      <c r="AM442" s="19"/>
      <c r="AN442" s="19"/>
      <c r="AO442" s="19"/>
      <c r="AP442" s="19"/>
      <c r="AQ442" s="19"/>
      <c r="AR442" s="19"/>
      <c r="AS442" s="19"/>
      <c r="AT442" s="19"/>
      <c r="AU442" s="19"/>
      <c r="AV442" s="19"/>
      <c r="AW442" s="19"/>
      <c r="AX442" s="19"/>
      <c r="AY442" s="19"/>
      <c r="AZ442" s="19"/>
      <c r="BA442" s="19"/>
      <c r="BB442" s="19"/>
      <c r="BC442" s="19"/>
      <c r="BD442" s="19"/>
      <c r="BE442" s="19"/>
      <c r="BF442" s="19"/>
      <c r="BG442" s="19"/>
      <c r="BH442" s="19"/>
      <c r="BI442" s="19"/>
      <c r="BJ442" s="19"/>
      <c r="BK442" s="19"/>
      <c r="BL442" s="19"/>
      <c r="BM442" s="19"/>
      <c r="BN442" s="19"/>
      <c r="BO442" s="19"/>
      <c r="BP442" s="19"/>
      <c r="BQ442" s="19"/>
      <c r="BR442" s="19"/>
      <c r="BS442" s="19"/>
      <c r="BT442" s="19"/>
      <c r="BU442" s="19"/>
      <c r="BV442" s="19"/>
      <c r="BW442" s="19"/>
      <c r="BX442" s="19"/>
      <c r="BY442" s="19"/>
      <c r="BZ442" s="19"/>
      <c r="CA442" s="20"/>
    </row>
    <row r="443" spans="1:79" ht="12.75" customHeight="1" x14ac:dyDescent="0.25">
      <c r="A443" s="15"/>
      <c r="B443" s="18"/>
      <c r="C443" s="18"/>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c r="AJ443" s="19"/>
      <c r="AK443" s="19"/>
      <c r="AL443" s="19"/>
      <c r="AM443" s="19"/>
      <c r="AN443" s="19"/>
      <c r="AO443" s="19"/>
      <c r="AP443" s="19"/>
      <c r="AQ443" s="19"/>
      <c r="AR443" s="19"/>
      <c r="AS443" s="19"/>
      <c r="AT443" s="19"/>
      <c r="AU443" s="19"/>
      <c r="AV443" s="19"/>
      <c r="AW443" s="19"/>
      <c r="AX443" s="19"/>
      <c r="AY443" s="19"/>
      <c r="AZ443" s="19"/>
      <c r="BA443" s="19"/>
      <c r="BB443" s="19"/>
      <c r="BC443" s="19"/>
      <c r="BD443" s="19"/>
      <c r="BE443" s="19"/>
      <c r="BF443" s="19"/>
      <c r="BG443" s="19"/>
      <c r="BH443" s="19"/>
      <c r="BI443" s="19"/>
      <c r="BJ443" s="19"/>
      <c r="BK443" s="19"/>
      <c r="BL443" s="19"/>
      <c r="BM443" s="19"/>
      <c r="BN443" s="19"/>
      <c r="BO443" s="19"/>
      <c r="BP443" s="19"/>
      <c r="BQ443" s="19"/>
      <c r="BR443" s="19"/>
      <c r="BS443" s="19"/>
      <c r="BT443" s="19"/>
      <c r="BU443" s="19"/>
      <c r="BV443" s="19"/>
      <c r="BW443" s="19"/>
      <c r="BX443" s="19"/>
      <c r="BY443" s="19"/>
      <c r="BZ443" s="19"/>
      <c r="CA443" s="20"/>
    </row>
    <row r="444" spans="1:79" ht="12.75" customHeight="1" x14ac:dyDescent="0.25">
      <c r="A444" s="15"/>
      <c r="B444" s="18"/>
      <c r="C444" s="18"/>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c r="AF444" s="19"/>
      <c r="AG444" s="19"/>
      <c r="AH444" s="19"/>
      <c r="AI444" s="19"/>
      <c r="AJ444" s="19"/>
      <c r="AK444" s="19"/>
      <c r="AL444" s="19"/>
      <c r="AM444" s="19"/>
      <c r="AN444" s="19"/>
      <c r="AO444" s="19"/>
      <c r="AP444" s="19"/>
      <c r="AQ444" s="19"/>
      <c r="AR444" s="19"/>
      <c r="AS444" s="19"/>
      <c r="AT444" s="19"/>
      <c r="AU444" s="19"/>
      <c r="AV444" s="19"/>
      <c r="AW444" s="19"/>
      <c r="AX444" s="19"/>
      <c r="AY444" s="19"/>
      <c r="AZ444" s="19"/>
      <c r="BA444" s="19"/>
      <c r="BB444" s="19"/>
      <c r="BC444" s="19"/>
      <c r="BD444" s="19"/>
      <c r="BE444" s="19"/>
      <c r="BF444" s="19"/>
      <c r="BG444" s="19"/>
      <c r="BH444" s="19"/>
      <c r="BI444" s="19"/>
      <c r="BJ444" s="19"/>
      <c r="BK444" s="19"/>
      <c r="BL444" s="19"/>
      <c r="BM444" s="19"/>
      <c r="BN444" s="19"/>
      <c r="BO444" s="19"/>
      <c r="BP444" s="19"/>
      <c r="BQ444" s="19"/>
      <c r="BR444" s="19"/>
      <c r="BS444" s="19"/>
      <c r="BT444" s="19"/>
      <c r="BU444" s="19"/>
      <c r="BV444" s="19"/>
      <c r="BW444" s="19"/>
      <c r="BX444" s="19"/>
      <c r="BY444" s="19"/>
      <c r="BZ444" s="19"/>
      <c r="CA444" s="20"/>
    </row>
    <row r="445" spans="1:79" ht="12.75" customHeight="1" x14ac:dyDescent="0.25">
      <c r="A445" s="15"/>
      <c r="B445" s="18"/>
      <c r="C445" s="18"/>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c r="AD445" s="19"/>
      <c r="AE445" s="19"/>
      <c r="AF445" s="19"/>
      <c r="AG445" s="19"/>
      <c r="AH445" s="19"/>
      <c r="AI445" s="19"/>
      <c r="AJ445" s="19"/>
      <c r="AK445" s="19"/>
      <c r="AL445" s="19"/>
      <c r="AM445" s="19"/>
      <c r="AN445" s="19"/>
      <c r="AO445" s="19"/>
      <c r="AP445" s="19"/>
      <c r="AQ445" s="19"/>
      <c r="AR445" s="19"/>
      <c r="AS445" s="19"/>
      <c r="AT445" s="19"/>
      <c r="AU445" s="19"/>
      <c r="AV445" s="19"/>
      <c r="AW445" s="19"/>
      <c r="AX445" s="19"/>
      <c r="AY445" s="19"/>
      <c r="AZ445" s="19"/>
      <c r="BA445" s="19"/>
      <c r="BB445" s="19"/>
      <c r="BC445" s="19"/>
      <c r="BD445" s="19"/>
      <c r="BE445" s="19"/>
      <c r="BF445" s="19"/>
      <c r="BG445" s="19"/>
      <c r="BH445" s="19"/>
      <c r="BI445" s="19"/>
      <c r="BJ445" s="19"/>
      <c r="BK445" s="19"/>
      <c r="BL445" s="19"/>
      <c r="BM445" s="19"/>
      <c r="BN445" s="19"/>
      <c r="BO445" s="19"/>
      <c r="BP445" s="19"/>
      <c r="BQ445" s="19"/>
      <c r="BR445" s="19"/>
      <c r="BS445" s="19"/>
      <c r="BT445" s="19"/>
      <c r="BU445" s="19"/>
      <c r="BV445" s="19"/>
      <c r="BW445" s="19"/>
      <c r="BX445" s="19"/>
      <c r="BY445" s="19"/>
      <c r="BZ445" s="19"/>
      <c r="CA445" s="20"/>
    </row>
    <row r="446" spans="1:79" ht="12.75" customHeight="1" x14ac:dyDescent="0.25">
      <c r="A446" s="15"/>
      <c r="B446" s="18"/>
      <c r="C446" s="18"/>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c r="AD446" s="19"/>
      <c r="AE446" s="19"/>
      <c r="AF446" s="19"/>
      <c r="AG446" s="19"/>
      <c r="AH446" s="19"/>
      <c r="AI446" s="19"/>
      <c r="AJ446" s="19"/>
      <c r="AK446" s="19"/>
      <c r="AL446" s="19"/>
      <c r="AM446" s="19"/>
      <c r="AN446" s="19"/>
      <c r="AO446" s="19"/>
      <c r="AP446" s="19"/>
      <c r="AQ446" s="19"/>
      <c r="AR446" s="19"/>
      <c r="AS446" s="19"/>
      <c r="AT446" s="19"/>
      <c r="AU446" s="19"/>
      <c r="AV446" s="19"/>
      <c r="AW446" s="19"/>
      <c r="AX446" s="19"/>
      <c r="AY446" s="19"/>
      <c r="AZ446" s="19"/>
      <c r="BA446" s="19"/>
      <c r="BB446" s="19"/>
      <c r="BC446" s="19"/>
      <c r="BD446" s="19"/>
      <c r="BE446" s="19"/>
      <c r="BF446" s="19"/>
      <c r="BG446" s="19"/>
      <c r="BH446" s="19"/>
      <c r="BI446" s="19"/>
      <c r="BJ446" s="19"/>
      <c r="BK446" s="19"/>
      <c r="BL446" s="19"/>
      <c r="BM446" s="19"/>
      <c r="BN446" s="19"/>
      <c r="BO446" s="19"/>
      <c r="BP446" s="19"/>
      <c r="BQ446" s="19"/>
      <c r="BR446" s="19"/>
      <c r="BS446" s="19"/>
      <c r="BT446" s="19"/>
      <c r="BU446" s="19"/>
      <c r="BV446" s="19"/>
      <c r="BW446" s="19"/>
      <c r="BX446" s="19"/>
      <c r="BY446" s="19"/>
      <c r="BZ446" s="19"/>
      <c r="CA446" s="20"/>
    </row>
    <row r="447" spans="1:79" ht="12.75" customHeight="1" x14ac:dyDescent="0.25">
      <c r="A447" s="15"/>
      <c r="B447" s="18"/>
      <c r="C447" s="18"/>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c r="AF447" s="19"/>
      <c r="AG447" s="19"/>
      <c r="AH447" s="19"/>
      <c r="AI447" s="19"/>
      <c r="AJ447" s="19"/>
      <c r="AK447" s="19"/>
      <c r="AL447" s="19"/>
      <c r="AM447" s="19"/>
      <c r="AN447" s="19"/>
      <c r="AO447" s="19"/>
      <c r="AP447" s="19"/>
      <c r="AQ447" s="19"/>
      <c r="AR447" s="19"/>
      <c r="AS447" s="19"/>
      <c r="AT447" s="19"/>
      <c r="AU447" s="19"/>
      <c r="AV447" s="19"/>
      <c r="AW447" s="19"/>
      <c r="AX447" s="19"/>
      <c r="AY447" s="19"/>
      <c r="AZ447" s="19"/>
      <c r="BA447" s="19"/>
      <c r="BB447" s="19"/>
      <c r="BC447" s="19"/>
      <c r="BD447" s="19"/>
      <c r="BE447" s="19"/>
      <c r="BF447" s="19"/>
      <c r="BG447" s="19"/>
      <c r="BH447" s="19"/>
      <c r="BI447" s="19"/>
      <c r="BJ447" s="19"/>
      <c r="BK447" s="19"/>
      <c r="BL447" s="19"/>
      <c r="BM447" s="19"/>
      <c r="BN447" s="19"/>
      <c r="BO447" s="19"/>
      <c r="BP447" s="19"/>
      <c r="BQ447" s="19"/>
      <c r="BR447" s="19"/>
      <c r="BS447" s="19"/>
      <c r="BT447" s="19"/>
      <c r="BU447" s="19"/>
      <c r="BV447" s="19"/>
      <c r="BW447" s="19"/>
      <c r="BX447" s="19"/>
      <c r="BY447" s="19"/>
      <c r="BZ447" s="19"/>
      <c r="CA447" s="20"/>
    </row>
    <row r="448" spans="1:79" ht="12.75" customHeight="1" x14ac:dyDescent="0.25">
      <c r="A448" s="15"/>
      <c r="B448" s="18"/>
      <c r="C448" s="18"/>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c r="AD448" s="19"/>
      <c r="AE448" s="19"/>
      <c r="AF448" s="19"/>
      <c r="AG448" s="19"/>
      <c r="AH448" s="19"/>
      <c r="AI448" s="19"/>
      <c r="AJ448" s="19"/>
      <c r="AK448" s="19"/>
      <c r="AL448" s="19"/>
      <c r="AM448" s="19"/>
      <c r="AN448" s="19"/>
      <c r="AO448" s="19"/>
      <c r="AP448" s="19"/>
      <c r="AQ448" s="19"/>
      <c r="AR448" s="19"/>
      <c r="AS448" s="19"/>
      <c r="AT448" s="19"/>
      <c r="AU448" s="19"/>
      <c r="AV448" s="19"/>
      <c r="AW448" s="19"/>
      <c r="AX448" s="19"/>
      <c r="AY448" s="19"/>
      <c r="AZ448" s="19"/>
      <c r="BA448" s="19"/>
      <c r="BB448" s="19"/>
      <c r="BC448" s="19"/>
      <c r="BD448" s="19"/>
      <c r="BE448" s="19"/>
      <c r="BF448" s="19"/>
      <c r="BG448" s="19"/>
      <c r="BH448" s="19"/>
      <c r="BI448" s="19"/>
      <c r="BJ448" s="19"/>
      <c r="BK448" s="19"/>
      <c r="BL448" s="19"/>
      <c r="BM448" s="19"/>
      <c r="BN448" s="19"/>
      <c r="BO448" s="19"/>
      <c r="BP448" s="19"/>
      <c r="BQ448" s="19"/>
      <c r="BR448" s="19"/>
      <c r="BS448" s="19"/>
      <c r="BT448" s="19"/>
      <c r="BU448" s="19"/>
      <c r="BV448" s="19"/>
      <c r="BW448" s="19"/>
      <c r="BX448" s="19"/>
      <c r="BY448" s="19"/>
      <c r="BZ448" s="19"/>
      <c r="CA448" s="20"/>
    </row>
    <row r="449" spans="1:79" ht="12.75" customHeight="1" x14ac:dyDescent="0.25">
      <c r="A449" s="15"/>
      <c r="B449" s="18"/>
      <c r="C449" s="18"/>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c r="AD449" s="19"/>
      <c r="AE449" s="19"/>
      <c r="AF449" s="19"/>
      <c r="AG449" s="19"/>
      <c r="AH449" s="19"/>
      <c r="AI449" s="19"/>
      <c r="AJ449" s="19"/>
      <c r="AK449" s="19"/>
      <c r="AL449" s="19"/>
      <c r="AM449" s="19"/>
      <c r="AN449" s="19"/>
      <c r="AO449" s="19"/>
      <c r="AP449" s="19"/>
      <c r="AQ449" s="19"/>
      <c r="AR449" s="19"/>
      <c r="AS449" s="19"/>
      <c r="AT449" s="19"/>
      <c r="AU449" s="19"/>
      <c r="AV449" s="19"/>
      <c r="AW449" s="19"/>
      <c r="AX449" s="19"/>
      <c r="AY449" s="19"/>
      <c r="AZ449" s="19"/>
      <c r="BA449" s="19"/>
      <c r="BB449" s="19"/>
      <c r="BC449" s="19"/>
      <c r="BD449" s="19"/>
      <c r="BE449" s="19"/>
      <c r="BF449" s="19"/>
      <c r="BG449" s="19"/>
      <c r="BH449" s="19"/>
      <c r="BI449" s="19"/>
      <c r="BJ449" s="19"/>
      <c r="BK449" s="19"/>
      <c r="BL449" s="19"/>
      <c r="BM449" s="19"/>
      <c r="BN449" s="19"/>
      <c r="BO449" s="19"/>
      <c r="BP449" s="19"/>
      <c r="BQ449" s="19"/>
      <c r="BR449" s="19"/>
      <c r="BS449" s="19"/>
      <c r="BT449" s="19"/>
      <c r="BU449" s="19"/>
      <c r="BV449" s="19"/>
      <c r="BW449" s="19"/>
      <c r="BX449" s="19"/>
      <c r="BY449" s="19"/>
      <c r="BZ449" s="19"/>
      <c r="CA449" s="20"/>
    </row>
    <row r="450" spans="1:79" ht="12.75" customHeight="1" x14ac:dyDescent="0.25">
      <c r="A450" s="15"/>
      <c r="B450" s="18"/>
      <c r="C450" s="18"/>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c r="AC450" s="19"/>
      <c r="AD450" s="19"/>
      <c r="AE450" s="19"/>
      <c r="AF450" s="19"/>
      <c r="AG450" s="19"/>
      <c r="AH450" s="19"/>
      <c r="AI450" s="19"/>
      <c r="AJ450" s="19"/>
      <c r="AK450" s="19"/>
      <c r="AL450" s="19"/>
      <c r="AM450" s="19"/>
      <c r="AN450" s="19"/>
      <c r="AO450" s="19"/>
      <c r="AP450" s="19"/>
      <c r="AQ450" s="19"/>
      <c r="AR450" s="19"/>
      <c r="AS450" s="19"/>
      <c r="AT450" s="19"/>
      <c r="AU450" s="19"/>
      <c r="AV450" s="19"/>
      <c r="AW450" s="19"/>
      <c r="AX450" s="19"/>
      <c r="AY450" s="19"/>
      <c r="AZ450" s="19"/>
      <c r="BA450" s="19"/>
      <c r="BB450" s="19"/>
      <c r="BC450" s="19"/>
      <c r="BD450" s="19"/>
      <c r="BE450" s="19"/>
      <c r="BF450" s="19"/>
      <c r="BG450" s="19"/>
      <c r="BH450" s="19"/>
      <c r="BI450" s="19"/>
      <c r="BJ450" s="19"/>
      <c r="BK450" s="19"/>
      <c r="BL450" s="19"/>
      <c r="BM450" s="19"/>
      <c r="BN450" s="19"/>
      <c r="BO450" s="19"/>
      <c r="BP450" s="19"/>
      <c r="BQ450" s="19"/>
      <c r="BR450" s="19"/>
      <c r="BS450" s="19"/>
      <c r="BT450" s="19"/>
      <c r="BU450" s="19"/>
      <c r="BV450" s="19"/>
      <c r="BW450" s="19"/>
      <c r="BX450" s="19"/>
      <c r="BY450" s="19"/>
      <c r="BZ450" s="19"/>
      <c r="CA450" s="20"/>
    </row>
    <row r="451" spans="1:79" ht="12.75" customHeight="1" x14ac:dyDescent="0.25">
      <c r="A451" s="15"/>
      <c r="B451" s="18"/>
      <c r="C451" s="18"/>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c r="AB451" s="19"/>
      <c r="AC451" s="19"/>
      <c r="AD451" s="19"/>
      <c r="AE451" s="19"/>
      <c r="AF451" s="19"/>
      <c r="AG451" s="19"/>
      <c r="AH451" s="19"/>
      <c r="AI451" s="19"/>
      <c r="AJ451" s="19"/>
      <c r="AK451" s="19"/>
      <c r="AL451" s="19"/>
      <c r="AM451" s="19"/>
      <c r="AN451" s="19"/>
      <c r="AO451" s="19"/>
      <c r="AP451" s="19"/>
      <c r="AQ451" s="19"/>
      <c r="AR451" s="19"/>
      <c r="AS451" s="19"/>
      <c r="AT451" s="19"/>
      <c r="AU451" s="19"/>
      <c r="AV451" s="19"/>
      <c r="AW451" s="19"/>
      <c r="AX451" s="19"/>
      <c r="AY451" s="19"/>
      <c r="AZ451" s="19"/>
      <c r="BA451" s="19"/>
      <c r="BB451" s="19"/>
      <c r="BC451" s="19"/>
      <c r="BD451" s="19"/>
      <c r="BE451" s="19"/>
      <c r="BF451" s="19"/>
      <c r="BG451" s="19"/>
      <c r="BH451" s="19"/>
      <c r="BI451" s="19"/>
      <c r="BJ451" s="19"/>
      <c r="BK451" s="19"/>
      <c r="BL451" s="19"/>
      <c r="BM451" s="19"/>
      <c r="BN451" s="19"/>
      <c r="BO451" s="19"/>
      <c r="BP451" s="19"/>
      <c r="BQ451" s="19"/>
      <c r="BR451" s="19"/>
      <c r="BS451" s="19"/>
      <c r="BT451" s="19"/>
      <c r="BU451" s="19"/>
      <c r="BV451" s="19"/>
      <c r="BW451" s="19"/>
      <c r="BX451" s="19"/>
      <c r="BY451" s="19"/>
      <c r="BZ451" s="19"/>
      <c r="CA451" s="20"/>
    </row>
    <row r="452" spans="1:79" ht="12.75" customHeight="1" x14ac:dyDescent="0.25">
      <c r="A452" s="15"/>
      <c r="B452" s="18"/>
      <c r="C452" s="18"/>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c r="AB452" s="19"/>
      <c r="AC452" s="19"/>
      <c r="AD452" s="19"/>
      <c r="AE452" s="19"/>
      <c r="AF452" s="19"/>
      <c r="AG452" s="19"/>
      <c r="AH452" s="19"/>
      <c r="AI452" s="19"/>
      <c r="AJ452" s="19"/>
      <c r="AK452" s="19"/>
      <c r="AL452" s="19"/>
      <c r="AM452" s="19"/>
      <c r="AN452" s="19"/>
      <c r="AO452" s="19"/>
      <c r="AP452" s="19"/>
      <c r="AQ452" s="19"/>
      <c r="AR452" s="19"/>
      <c r="AS452" s="19"/>
      <c r="AT452" s="19"/>
      <c r="AU452" s="19"/>
      <c r="AV452" s="19"/>
      <c r="AW452" s="19"/>
      <c r="AX452" s="19"/>
      <c r="AY452" s="19"/>
      <c r="AZ452" s="19"/>
      <c r="BA452" s="19"/>
      <c r="BB452" s="19"/>
      <c r="BC452" s="19"/>
      <c r="BD452" s="19"/>
      <c r="BE452" s="19"/>
      <c r="BF452" s="19"/>
      <c r="BG452" s="19"/>
      <c r="BH452" s="19"/>
      <c r="BI452" s="19"/>
      <c r="BJ452" s="19"/>
      <c r="BK452" s="19"/>
      <c r="BL452" s="19"/>
      <c r="BM452" s="19"/>
      <c r="BN452" s="19"/>
      <c r="BO452" s="19"/>
      <c r="BP452" s="19"/>
      <c r="BQ452" s="19"/>
      <c r="BR452" s="19"/>
      <c r="BS452" s="19"/>
      <c r="BT452" s="19"/>
      <c r="BU452" s="19"/>
      <c r="BV452" s="19"/>
      <c r="BW452" s="19"/>
      <c r="BX452" s="19"/>
      <c r="BY452" s="19"/>
      <c r="BZ452" s="19"/>
      <c r="CA452" s="20"/>
    </row>
    <row r="453" spans="1:79" ht="12.75" customHeight="1" x14ac:dyDescent="0.25">
      <c r="A453" s="15"/>
      <c r="B453" s="18"/>
      <c r="C453" s="18"/>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c r="AB453" s="19"/>
      <c r="AC453" s="19"/>
      <c r="AD453" s="19"/>
      <c r="AE453" s="19"/>
      <c r="AF453" s="19"/>
      <c r="AG453" s="19"/>
      <c r="AH453" s="19"/>
      <c r="AI453" s="19"/>
      <c r="AJ453" s="19"/>
      <c r="AK453" s="19"/>
      <c r="AL453" s="19"/>
      <c r="AM453" s="19"/>
      <c r="AN453" s="19"/>
      <c r="AO453" s="19"/>
      <c r="AP453" s="19"/>
      <c r="AQ453" s="19"/>
      <c r="AR453" s="19"/>
      <c r="AS453" s="19"/>
      <c r="AT453" s="19"/>
      <c r="AU453" s="19"/>
      <c r="AV453" s="19"/>
      <c r="AW453" s="19"/>
      <c r="AX453" s="19"/>
      <c r="AY453" s="19"/>
      <c r="AZ453" s="19"/>
      <c r="BA453" s="19"/>
      <c r="BB453" s="19"/>
      <c r="BC453" s="19"/>
      <c r="BD453" s="19"/>
      <c r="BE453" s="19"/>
      <c r="BF453" s="19"/>
      <c r="BG453" s="19"/>
      <c r="BH453" s="19"/>
      <c r="BI453" s="19"/>
      <c r="BJ453" s="19"/>
      <c r="BK453" s="19"/>
      <c r="BL453" s="19"/>
      <c r="BM453" s="19"/>
      <c r="BN453" s="19"/>
      <c r="BO453" s="19"/>
      <c r="BP453" s="19"/>
      <c r="BQ453" s="19"/>
      <c r="BR453" s="19"/>
      <c r="BS453" s="19"/>
      <c r="BT453" s="19"/>
      <c r="BU453" s="19"/>
      <c r="BV453" s="19"/>
      <c r="BW453" s="19"/>
      <c r="BX453" s="19"/>
      <c r="BY453" s="19"/>
      <c r="BZ453" s="19"/>
      <c r="CA453" s="20"/>
    </row>
    <row r="454" spans="1:79" ht="12.75" customHeight="1" x14ac:dyDescent="0.25">
      <c r="A454" s="15"/>
      <c r="B454" s="18"/>
      <c r="C454" s="18"/>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c r="AC454" s="19"/>
      <c r="AD454" s="19"/>
      <c r="AE454" s="19"/>
      <c r="AF454" s="19"/>
      <c r="AG454" s="19"/>
      <c r="AH454" s="19"/>
      <c r="AI454" s="19"/>
      <c r="AJ454" s="19"/>
      <c r="AK454" s="19"/>
      <c r="AL454" s="19"/>
      <c r="AM454" s="19"/>
      <c r="AN454" s="19"/>
      <c r="AO454" s="19"/>
      <c r="AP454" s="19"/>
      <c r="AQ454" s="19"/>
      <c r="AR454" s="19"/>
      <c r="AS454" s="19"/>
      <c r="AT454" s="19"/>
      <c r="AU454" s="19"/>
      <c r="AV454" s="19"/>
      <c r="AW454" s="19"/>
      <c r="AX454" s="19"/>
      <c r="AY454" s="19"/>
      <c r="AZ454" s="19"/>
      <c r="BA454" s="19"/>
      <c r="BB454" s="19"/>
      <c r="BC454" s="19"/>
      <c r="BD454" s="19"/>
      <c r="BE454" s="19"/>
      <c r="BF454" s="19"/>
      <c r="BG454" s="19"/>
      <c r="BH454" s="19"/>
      <c r="BI454" s="19"/>
      <c r="BJ454" s="19"/>
      <c r="BK454" s="19"/>
      <c r="BL454" s="19"/>
      <c r="BM454" s="19"/>
      <c r="BN454" s="19"/>
      <c r="BO454" s="19"/>
      <c r="BP454" s="19"/>
      <c r="BQ454" s="19"/>
      <c r="BR454" s="19"/>
      <c r="BS454" s="19"/>
      <c r="BT454" s="19"/>
      <c r="BU454" s="19"/>
      <c r="BV454" s="19"/>
      <c r="BW454" s="19"/>
      <c r="BX454" s="19"/>
      <c r="BY454" s="19"/>
      <c r="BZ454" s="19"/>
      <c r="CA454" s="20"/>
    </row>
    <row r="455" spans="1:79" ht="12.75" customHeight="1" x14ac:dyDescent="0.25">
      <c r="A455" s="15"/>
      <c r="B455" s="18"/>
      <c r="C455" s="18"/>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19"/>
      <c r="AD455" s="19"/>
      <c r="AE455" s="19"/>
      <c r="AF455" s="19"/>
      <c r="AG455" s="19"/>
      <c r="AH455" s="19"/>
      <c r="AI455" s="19"/>
      <c r="AJ455" s="19"/>
      <c r="AK455" s="19"/>
      <c r="AL455" s="19"/>
      <c r="AM455" s="19"/>
      <c r="AN455" s="19"/>
      <c r="AO455" s="19"/>
      <c r="AP455" s="19"/>
      <c r="AQ455" s="19"/>
      <c r="AR455" s="19"/>
      <c r="AS455" s="19"/>
      <c r="AT455" s="19"/>
      <c r="AU455" s="19"/>
      <c r="AV455" s="19"/>
      <c r="AW455" s="19"/>
      <c r="AX455" s="19"/>
      <c r="AY455" s="19"/>
      <c r="AZ455" s="19"/>
      <c r="BA455" s="19"/>
      <c r="BB455" s="19"/>
      <c r="BC455" s="19"/>
      <c r="BD455" s="19"/>
      <c r="BE455" s="19"/>
      <c r="BF455" s="19"/>
      <c r="BG455" s="19"/>
      <c r="BH455" s="19"/>
      <c r="BI455" s="19"/>
      <c r="BJ455" s="19"/>
      <c r="BK455" s="19"/>
      <c r="BL455" s="19"/>
      <c r="BM455" s="19"/>
      <c r="BN455" s="19"/>
      <c r="BO455" s="19"/>
      <c r="BP455" s="19"/>
      <c r="BQ455" s="19"/>
      <c r="BR455" s="19"/>
      <c r="BS455" s="19"/>
      <c r="BT455" s="19"/>
      <c r="BU455" s="19"/>
      <c r="BV455" s="19"/>
      <c r="BW455" s="19"/>
      <c r="BX455" s="19"/>
      <c r="BY455" s="19"/>
      <c r="BZ455" s="19"/>
      <c r="CA455" s="20"/>
    </row>
    <row r="456" spans="1:79" ht="12.75" customHeight="1" x14ac:dyDescent="0.25">
      <c r="A456" s="15"/>
      <c r="B456" s="18"/>
      <c r="C456" s="18"/>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c r="AB456" s="19"/>
      <c r="AC456" s="19"/>
      <c r="AD456" s="19"/>
      <c r="AE456" s="19"/>
      <c r="AF456" s="19"/>
      <c r="AG456" s="19"/>
      <c r="AH456" s="19"/>
      <c r="AI456" s="19"/>
      <c r="AJ456" s="19"/>
      <c r="AK456" s="19"/>
      <c r="AL456" s="19"/>
      <c r="AM456" s="19"/>
      <c r="AN456" s="19"/>
      <c r="AO456" s="19"/>
      <c r="AP456" s="19"/>
      <c r="AQ456" s="19"/>
      <c r="AR456" s="19"/>
      <c r="AS456" s="19"/>
      <c r="AT456" s="19"/>
      <c r="AU456" s="19"/>
      <c r="AV456" s="19"/>
      <c r="AW456" s="19"/>
      <c r="AX456" s="19"/>
      <c r="AY456" s="19"/>
      <c r="AZ456" s="19"/>
      <c r="BA456" s="19"/>
      <c r="BB456" s="19"/>
      <c r="BC456" s="19"/>
      <c r="BD456" s="19"/>
      <c r="BE456" s="19"/>
      <c r="BF456" s="19"/>
      <c r="BG456" s="19"/>
      <c r="BH456" s="19"/>
      <c r="BI456" s="19"/>
      <c r="BJ456" s="19"/>
      <c r="BK456" s="19"/>
      <c r="BL456" s="19"/>
      <c r="BM456" s="19"/>
      <c r="BN456" s="19"/>
      <c r="BO456" s="19"/>
      <c r="BP456" s="19"/>
      <c r="BQ456" s="19"/>
      <c r="BR456" s="19"/>
      <c r="BS456" s="19"/>
      <c r="BT456" s="19"/>
      <c r="BU456" s="19"/>
      <c r="BV456" s="19"/>
      <c r="BW456" s="19"/>
      <c r="BX456" s="19"/>
      <c r="BY456" s="19"/>
      <c r="BZ456" s="19"/>
      <c r="CA456" s="20"/>
    </row>
    <row r="457" spans="1:79" ht="12.75" customHeight="1" x14ac:dyDescent="0.25">
      <c r="A457" s="15"/>
      <c r="B457" s="18"/>
      <c r="C457" s="18"/>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c r="AB457" s="19"/>
      <c r="AC457" s="19"/>
      <c r="AD457" s="19"/>
      <c r="AE457" s="19"/>
      <c r="AF457" s="19"/>
      <c r="AG457" s="19"/>
      <c r="AH457" s="19"/>
      <c r="AI457" s="19"/>
      <c r="AJ457" s="19"/>
      <c r="AK457" s="19"/>
      <c r="AL457" s="19"/>
      <c r="AM457" s="19"/>
      <c r="AN457" s="19"/>
      <c r="AO457" s="19"/>
      <c r="AP457" s="19"/>
      <c r="AQ457" s="19"/>
      <c r="AR457" s="19"/>
      <c r="AS457" s="19"/>
      <c r="AT457" s="19"/>
      <c r="AU457" s="19"/>
      <c r="AV457" s="19"/>
      <c r="AW457" s="19"/>
      <c r="AX457" s="19"/>
      <c r="AY457" s="19"/>
      <c r="AZ457" s="19"/>
      <c r="BA457" s="19"/>
      <c r="BB457" s="19"/>
      <c r="BC457" s="19"/>
      <c r="BD457" s="19"/>
      <c r="BE457" s="19"/>
      <c r="BF457" s="19"/>
      <c r="BG457" s="19"/>
      <c r="BH457" s="19"/>
      <c r="BI457" s="19"/>
      <c r="BJ457" s="19"/>
      <c r="BK457" s="19"/>
      <c r="BL457" s="19"/>
      <c r="BM457" s="19"/>
      <c r="BN457" s="19"/>
      <c r="BO457" s="19"/>
      <c r="BP457" s="19"/>
      <c r="BQ457" s="19"/>
      <c r="BR457" s="19"/>
      <c r="BS457" s="19"/>
      <c r="BT457" s="19"/>
      <c r="BU457" s="19"/>
      <c r="BV457" s="19"/>
      <c r="BW457" s="19"/>
      <c r="BX457" s="19"/>
      <c r="BY457" s="19"/>
      <c r="BZ457" s="19"/>
      <c r="CA457" s="20"/>
    </row>
    <row r="458" spans="1:79" ht="12.75" customHeight="1" x14ac:dyDescent="0.25">
      <c r="A458" s="15"/>
      <c r="B458" s="18"/>
      <c r="C458" s="18"/>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19"/>
      <c r="AD458" s="19"/>
      <c r="AE458" s="19"/>
      <c r="AF458" s="19"/>
      <c r="AG458" s="19"/>
      <c r="AH458" s="19"/>
      <c r="AI458" s="19"/>
      <c r="AJ458" s="19"/>
      <c r="AK458" s="19"/>
      <c r="AL458" s="19"/>
      <c r="AM458" s="19"/>
      <c r="AN458" s="19"/>
      <c r="AO458" s="19"/>
      <c r="AP458" s="19"/>
      <c r="AQ458" s="19"/>
      <c r="AR458" s="19"/>
      <c r="AS458" s="19"/>
      <c r="AT458" s="19"/>
      <c r="AU458" s="19"/>
      <c r="AV458" s="19"/>
      <c r="AW458" s="19"/>
      <c r="AX458" s="19"/>
      <c r="AY458" s="19"/>
      <c r="AZ458" s="19"/>
      <c r="BA458" s="19"/>
      <c r="BB458" s="19"/>
      <c r="BC458" s="19"/>
      <c r="BD458" s="19"/>
      <c r="BE458" s="19"/>
      <c r="BF458" s="19"/>
      <c r="BG458" s="19"/>
      <c r="BH458" s="19"/>
      <c r="BI458" s="19"/>
      <c r="BJ458" s="19"/>
      <c r="BK458" s="19"/>
      <c r="BL458" s="19"/>
      <c r="BM458" s="19"/>
      <c r="BN458" s="19"/>
      <c r="BO458" s="19"/>
      <c r="BP458" s="19"/>
      <c r="BQ458" s="19"/>
      <c r="BR458" s="19"/>
      <c r="BS458" s="19"/>
      <c r="BT458" s="19"/>
      <c r="BU458" s="19"/>
      <c r="BV458" s="19"/>
      <c r="BW458" s="19"/>
      <c r="BX458" s="19"/>
      <c r="BY458" s="19"/>
      <c r="BZ458" s="19"/>
      <c r="CA458" s="20"/>
    </row>
    <row r="459" spans="1:79" ht="12.75" customHeight="1" x14ac:dyDescent="0.25">
      <c r="A459" s="15"/>
      <c r="B459" s="18"/>
      <c r="C459" s="18"/>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c r="AC459" s="19"/>
      <c r="AD459" s="19"/>
      <c r="AE459" s="19"/>
      <c r="AF459" s="19"/>
      <c r="AG459" s="19"/>
      <c r="AH459" s="19"/>
      <c r="AI459" s="19"/>
      <c r="AJ459" s="19"/>
      <c r="AK459" s="19"/>
      <c r="AL459" s="19"/>
      <c r="AM459" s="19"/>
      <c r="AN459" s="19"/>
      <c r="AO459" s="19"/>
      <c r="AP459" s="19"/>
      <c r="AQ459" s="19"/>
      <c r="AR459" s="19"/>
      <c r="AS459" s="19"/>
      <c r="AT459" s="19"/>
      <c r="AU459" s="19"/>
      <c r="AV459" s="19"/>
      <c r="AW459" s="19"/>
      <c r="AX459" s="19"/>
      <c r="AY459" s="19"/>
      <c r="AZ459" s="19"/>
      <c r="BA459" s="19"/>
      <c r="BB459" s="19"/>
      <c r="BC459" s="19"/>
      <c r="BD459" s="19"/>
      <c r="BE459" s="19"/>
      <c r="BF459" s="19"/>
      <c r="BG459" s="19"/>
      <c r="BH459" s="19"/>
      <c r="BI459" s="19"/>
      <c r="BJ459" s="19"/>
      <c r="BK459" s="19"/>
      <c r="BL459" s="19"/>
      <c r="BM459" s="19"/>
      <c r="BN459" s="19"/>
      <c r="BO459" s="19"/>
      <c r="BP459" s="19"/>
      <c r="BQ459" s="19"/>
      <c r="BR459" s="19"/>
      <c r="BS459" s="19"/>
      <c r="BT459" s="19"/>
      <c r="BU459" s="19"/>
      <c r="BV459" s="19"/>
      <c r="BW459" s="19"/>
      <c r="BX459" s="19"/>
      <c r="BY459" s="19"/>
      <c r="BZ459" s="19"/>
      <c r="CA459" s="20"/>
    </row>
    <row r="460" spans="1:79" ht="12.75" customHeight="1" x14ac:dyDescent="0.25">
      <c r="A460" s="15"/>
      <c r="B460" s="18"/>
      <c r="C460" s="18"/>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c r="AB460" s="19"/>
      <c r="AC460" s="19"/>
      <c r="AD460" s="19"/>
      <c r="AE460" s="19"/>
      <c r="AF460" s="19"/>
      <c r="AG460" s="19"/>
      <c r="AH460" s="19"/>
      <c r="AI460" s="19"/>
      <c r="AJ460" s="19"/>
      <c r="AK460" s="19"/>
      <c r="AL460" s="19"/>
      <c r="AM460" s="19"/>
      <c r="AN460" s="19"/>
      <c r="AO460" s="19"/>
      <c r="AP460" s="19"/>
      <c r="AQ460" s="19"/>
      <c r="AR460" s="19"/>
      <c r="AS460" s="19"/>
      <c r="AT460" s="19"/>
      <c r="AU460" s="19"/>
      <c r="AV460" s="19"/>
      <c r="AW460" s="19"/>
      <c r="AX460" s="19"/>
      <c r="AY460" s="19"/>
      <c r="AZ460" s="19"/>
      <c r="BA460" s="19"/>
      <c r="BB460" s="19"/>
      <c r="BC460" s="19"/>
      <c r="BD460" s="19"/>
      <c r="BE460" s="19"/>
      <c r="BF460" s="19"/>
      <c r="BG460" s="19"/>
      <c r="BH460" s="19"/>
      <c r="BI460" s="19"/>
      <c r="BJ460" s="19"/>
      <c r="BK460" s="19"/>
      <c r="BL460" s="19"/>
      <c r="BM460" s="19"/>
      <c r="BN460" s="19"/>
      <c r="BO460" s="19"/>
      <c r="BP460" s="19"/>
      <c r="BQ460" s="19"/>
      <c r="BR460" s="19"/>
      <c r="BS460" s="19"/>
      <c r="BT460" s="19"/>
      <c r="BU460" s="19"/>
      <c r="BV460" s="19"/>
      <c r="BW460" s="19"/>
      <c r="BX460" s="19"/>
      <c r="BY460" s="19"/>
      <c r="BZ460" s="19"/>
      <c r="CA460" s="20"/>
    </row>
    <row r="461" spans="1:79" ht="12.75" customHeight="1" x14ac:dyDescent="0.25">
      <c r="A461" s="15"/>
      <c r="B461" s="18"/>
      <c r="C461" s="18"/>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c r="AB461" s="19"/>
      <c r="AC461" s="19"/>
      <c r="AD461" s="19"/>
      <c r="AE461" s="19"/>
      <c r="AF461" s="19"/>
      <c r="AG461" s="19"/>
      <c r="AH461" s="19"/>
      <c r="AI461" s="19"/>
      <c r="AJ461" s="19"/>
      <c r="AK461" s="19"/>
      <c r="AL461" s="19"/>
      <c r="AM461" s="19"/>
      <c r="AN461" s="19"/>
      <c r="AO461" s="19"/>
      <c r="AP461" s="19"/>
      <c r="AQ461" s="19"/>
      <c r="AR461" s="19"/>
      <c r="AS461" s="19"/>
      <c r="AT461" s="19"/>
      <c r="AU461" s="19"/>
      <c r="AV461" s="19"/>
      <c r="AW461" s="19"/>
      <c r="AX461" s="19"/>
      <c r="AY461" s="19"/>
      <c r="AZ461" s="19"/>
      <c r="BA461" s="19"/>
      <c r="BB461" s="19"/>
      <c r="BC461" s="19"/>
      <c r="BD461" s="19"/>
      <c r="BE461" s="19"/>
      <c r="BF461" s="19"/>
      <c r="BG461" s="19"/>
      <c r="BH461" s="19"/>
      <c r="BI461" s="19"/>
      <c r="BJ461" s="19"/>
      <c r="BK461" s="19"/>
      <c r="BL461" s="19"/>
      <c r="BM461" s="19"/>
      <c r="BN461" s="19"/>
      <c r="BO461" s="19"/>
      <c r="BP461" s="19"/>
      <c r="BQ461" s="19"/>
      <c r="BR461" s="19"/>
      <c r="BS461" s="19"/>
      <c r="BT461" s="19"/>
      <c r="BU461" s="19"/>
      <c r="BV461" s="19"/>
      <c r="BW461" s="19"/>
      <c r="BX461" s="19"/>
      <c r="BY461" s="19"/>
      <c r="BZ461" s="19"/>
      <c r="CA461" s="20"/>
    </row>
    <row r="462" spans="1:79" ht="12.75" customHeight="1" x14ac:dyDescent="0.25">
      <c r="A462" s="15"/>
      <c r="B462" s="18"/>
      <c r="C462" s="18"/>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c r="AB462" s="19"/>
      <c r="AC462" s="19"/>
      <c r="AD462" s="19"/>
      <c r="AE462" s="19"/>
      <c r="AF462" s="19"/>
      <c r="AG462" s="19"/>
      <c r="AH462" s="19"/>
      <c r="AI462" s="19"/>
      <c r="AJ462" s="19"/>
      <c r="AK462" s="19"/>
      <c r="AL462" s="19"/>
      <c r="AM462" s="19"/>
      <c r="AN462" s="19"/>
      <c r="AO462" s="19"/>
      <c r="AP462" s="19"/>
      <c r="AQ462" s="19"/>
      <c r="AR462" s="19"/>
      <c r="AS462" s="19"/>
      <c r="AT462" s="19"/>
      <c r="AU462" s="19"/>
      <c r="AV462" s="19"/>
      <c r="AW462" s="19"/>
      <c r="AX462" s="19"/>
      <c r="AY462" s="19"/>
      <c r="AZ462" s="19"/>
      <c r="BA462" s="19"/>
      <c r="BB462" s="19"/>
      <c r="BC462" s="19"/>
      <c r="BD462" s="19"/>
      <c r="BE462" s="19"/>
      <c r="BF462" s="19"/>
      <c r="BG462" s="19"/>
      <c r="BH462" s="19"/>
      <c r="BI462" s="19"/>
      <c r="BJ462" s="19"/>
      <c r="BK462" s="19"/>
      <c r="BL462" s="19"/>
      <c r="BM462" s="19"/>
      <c r="BN462" s="19"/>
      <c r="BO462" s="19"/>
      <c r="BP462" s="19"/>
      <c r="BQ462" s="19"/>
      <c r="BR462" s="19"/>
      <c r="BS462" s="19"/>
      <c r="BT462" s="19"/>
      <c r="BU462" s="19"/>
      <c r="BV462" s="19"/>
      <c r="BW462" s="19"/>
      <c r="BX462" s="19"/>
      <c r="BY462" s="19"/>
      <c r="BZ462" s="19"/>
      <c r="CA462" s="20"/>
    </row>
    <row r="463" spans="1:79" ht="12.75" customHeight="1" x14ac:dyDescent="0.25">
      <c r="A463" s="15"/>
      <c r="B463" s="18"/>
      <c r="C463" s="18"/>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c r="AB463" s="19"/>
      <c r="AC463" s="19"/>
      <c r="AD463" s="19"/>
      <c r="AE463" s="19"/>
      <c r="AF463" s="19"/>
      <c r="AG463" s="19"/>
      <c r="AH463" s="19"/>
      <c r="AI463" s="19"/>
      <c r="AJ463" s="19"/>
      <c r="AK463" s="19"/>
      <c r="AL463" s="19"/>
      <c r="AM463" s="19"/>
      <c r="AN463" s="19"/>
      <c r="AO463" s="19"/>
      <c r="AP463" s="19"/>
      <c r="AQ463" s="19"/>
      <c r="AR463" s="19"/>
      <c r="AS463" s="19"/>
      <c r="AT463" s="19"/>
      <c r="AU463" s="19"/>
      <c r="AV463" s="19"/>
      <c r="AW463" s="19"/>
      <c r="AX463" s="19"/>
      <c r="AY463" s="19"/>
      <c r="AZ463" s="19"/>
      <c r="BA463" s="19"/>
      <c r="BB463" s="19"/>
      <c r="BC463" s="19"/>
      <c r="BD463" s="19"/>
      <c r="BE463" s="19"/>
      <c r="BF463" s="19"/>
      <c r="BG463" s="19"/>
      <c r="BH463" s="19"/>
      <c r="BI463" s="19"/>
      <c r="BJ463" s="19"/>
      <c r="BK463" s="19"/>
      <c r="BL463" s="19"/>
      <c r="BM463" s="19"/>
      <c r="BN463" s="19"/>
      <c r="BO463" s="19"/>
      <c r="BP463" s="19"/>
      <c r="BQ463" s="19"/>
      <c r="BR463" s="19"/>
      <c r="BS463" s="19"/>
      <c r="BT463" s="19"/>
      <c r="BU463" s="19"/>
      <c r="BV463" s="19"/>
      <c r="BW463" s="19"/>
      <c r="BX463" s="19"/>
      <c r="BY463" s="19"/>
      <c r="BZ463" s="19"/>
      <c r="CA463" s="20"/>
    </row>
    <row r="464" spans="1:79" ht="12.75" customHeight="1" x14ac:dyDescent="0.25">
      <c r="A464" s="15"/>
      <c r="B464" s="18"/>
      <c r="C464" s="18"/>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c r="AD464" s="19"/>
      <c r="AE464" s="19"/>
      <c r="AF464" s="19"/>
      <c r="AG464" s="19"/>
      <c r="AH464" s="19"/>
      <c r="AI464" s="19"/>
      <c r="AJ464" s="19"/>
      <c r="AK464" s="19"/>
      <c r="AL464" s="19"/>
      <c r="AM464" s="19"/>
      <c r="AN464" s="19"/>
      <c r="AO464" s="19"/>
      <c r="AP464" s="19"/>
      <c r="AQ464" s="19"/>
      <c r="AR464" s="19"/>
      <c r="AS464" s="19"/>
      <c r="AT464" s="19"/>
      <c r="AU464" s="19"/>
      <c r="AV464" s="19"/>
      <c r="AW464" s="19"/>
      <c r="AX464" s="19"/>
      <c r="AY464" s="19"/>
      <c r="AZ464" s="19"/>
      <c r="BA464" s="19"/>
      <c r="BB464" s="19"/>
      <c r="BC464" s="19"/>
      <c r="BD464" s="19"/>
      <c r="BE464" s="19"/>
      <c r="BF464" s="19"/>
      <c r="BG464" s="19"/>
      <c r="BH464" s="19"/>
      <c r="BI464" s="19"/>
      <c r="BJ464" s="19"/>
      <c r="BK464" s="19"/>
      <c r="BL464" s="19"/>
      <c r="BM464" s="19"/>
      <c r="BN464" s="19"/>
      <c r="BO464" s="19"/>
      <c r="BP464" s="19"/>
      <c r="BQ464" s="19"/>
      <c r="BR464" s="19"/>
      <c r="BS464" s="19"/>
      <c r="BT464" s="19"/>
      <c r="BU464" s="19"/>
      <c r="BV464" s="19"/>
      <c r="BW464" s="19"/>
      <c r="BX464" s="19"/>
      <c r="BY464" s="19"/>
      <c r="BZ464" s="19"/>
      <c r="CA464" s="20"/>
    </row>
    <row r="465" spans="1:79" ht="12.75" customHeight="1" x14ac:dyDescent="0.25">
      <c r="A465" s="15"/>
      <c r="B465" s="18"/>
      <c r="C465" s="18"/>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c r="AB465" s="19"/>
      <c r="AC465" s="19"/>
      <c r="AD465" s="19"/>
      <c r="AE465" s="19"/>
      <c r="AF465" s="19"/>
      <c r="AG465" s="19"/>
      <c r="AH465" s="19"/>
      <c r="AI465" s="19"/>
      <c r="AJ465" s="19"/>
      <c r="AK465" s="19"/>
      <c r="AL465" s="19"/>
      <c r="AM465" s="19"/>
      <c r="AN465" s="19"/>
      <c r="AO465" s="19"/>
      <c r="AP465" s="19"/>
      <c r="AQ465" s="19"/>
      <c r="AR465" s="19"/>
      <c r="AS465" s="19"/>
      <c r="AT465" s="19"/>
      <c r="AU465" s="19"/>
      <c r="AV465" s="19"/>
      <c r="AW465" s="19"/>
      <c r="AX465" s="19"/>
      <c r="AY465" s="19"/>
      <c r="AZ465" s="19"/>
      <c r="BA465" s="19"/>
      <c r="BB465" s="19"/>
      <c r="BC465" s="19"/>
      <c r="BD465" s="19"/>
      <c r="BE465" s="19"/>
      <c r="BF465" s="19"/>
      <c r="BG465" s="19"/>
      <c r="BH465" s="19"/>
      <c r="BI465" s="19"/>
      <c r="BJ465" s="19"/>
      <c r="BK465" s="19"/>
      <c r="BL465" s="19"/>
      <c r="BM465" s="19"/>
      <c r="BN465" s="19"/>
      <c r="BO465" s="19"/>
      <c r="BP465" s="19"/>
      <c r="BQ465" s="19"/>
      <c r="BR465" s="19"/>
      <c r="BS465" s="19"/>
      <c r="BT465" s="19"/>
      <c r="BU465" s="19"/>
      <c r="BV465" s="19"/>
      <c r="BW465" s="19"/>
      <c r="BX465" s="19"/>
      <c r="BY465" s="19"/>
      <c r="BZ465" s="19"/>
      <c r="CA465" s="20"/>
    </row>
    <row r="466" spans="1:79" ht="12.75" customHeight="1" x14ac:dyDescent="0.25">
      <c r="A466" s="15"/>
      <c r="B466" s="18"/>
      <c r="C466" s="18"/>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19"/>
      <c r="AD466" s="19"/>
      <c r="AE466" s="19"/>
      <c r="AF466" s="19"/>
      <c r="AG466" s="19"/>
      <c r="AH466" s="19"/>
      <c r="AI466" s="19"/>
      <c r="AJ466" s="19"/>
      <c r="AK466" s="19"/>
      <c r="AL466" s="19"/>
      <c r="AM466" s="19"/>
      <c r="AN466" s="19"/>
      <c r="AO466" s="19"/>
      <c r="AP466" s="19"/>
      <c r="AQ466" s="19"/>
      <c r="AR466" s="19"/>
      <c r="AS466" s="19"/>
      <c r="AT466" s="19"/>
      <c r="AU466" s="19"/>
      <c r="AV466" s="19"/>
      <c r="AW466" s="19"/>
      <c r="AX466" s="19"/>
      <c r="AY466" s="19"/>
      <c r="AZ466" s="19"/>
      <c r="BA466" s="19"/>
      <c r="BB466" s="19"/>
      <c r="BC466" s="19"/>
      <c r="BD466" s="19"/>
      <c r="BE466" s="19"/>
      <c r="BF466" s="19"/>
      <c r="BG466" s="19"/>
      <c r="BH466" s="19"/>
      <c r="BI466" s="19"/>
      <c r="BJ466" s="19"/>
      <c r="BK466" s="19"/>
      <c r="BL466" s="19"/>
      <c r="BM466" s="19"/>
      <c r="BN466" s="19"/>
      <c r="BO466" s="19"/>
      <c r="BP466" s="19"/>
      <c r="BQ466" s="19"/>
      <c r="BR466" s="19"/>
      <c r="BS466" s="19"/>
      <c r="BT466" s="19"/>
      <c r="BU466" s="19"/>
      <c r="BV466" s="19"/>
      <c r="BW466" s="19"/>
      <c r="BX466" s="19"/>
      <c r="BY466" s="19"/>
      <c r="BZ466" s="19"/>
      <c r="CA466" s="20"/>
    </row>
    <row r="467" spans="1:79" ht="12.75" customHeight="1" x14ac:dyDescent="0.25">
      <c r="A467" s="15"/>
      <c r="B467" s="18"/>
      <c r="C467" s="18"/>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19"/>
      <c r="AD467" s="19"/>
      <c r="AE467" s="19"/>
      <c r="AF467" s="19"/>
      <c r="AG467" s="19"/>
      <c r="AH467" s="19"/>
      <c r="AI467" s="19"/>
      <c r="AJ467" s="19"/>
      <c r="AK467" s="19"/>
      <c r="AL467" s="19"/>
      <c r="AM467" s="19"/>
      <c r="AN467" s="19"/>
      <c r="AO467" s="19"/>
      <c r="AP467" s="19"/>
      <c r="AQ467" s="19"/>
      <c r="AR467" s="19"/>
      <c r="AS467" s="19"/>
      <c r="AT467" s="19"/>
      <c r="AU467" s="19"/>
      <c r="AV467" s="19"/>
      <c r="AW467" s="19"/>
      <c r="AX467" s="19"/>
      <c r="AY467" s="19"/>
      <c r="AZ467" s="19"/>
      <c r="BA467" s="19"/>
      <c r="BB467" s="19"/>
      <c r="BC467" s="19"/>
      <c r="BD467" s="19"/>
      <c r="BE467" s="19"/>
      <c r="BF467" s="19"/>
      <c r="BG467" s="19"/>
      <c r="BH467" s="19"/>
      <c r="BI467" s="19"/>
      <c r="BJ467" s="19"/>
      <c r="BK467" s="19"/>
      <c r="BL467" s="19"/>
      <c r="BM467" s="19"/>
      <c r="BN467" s="19"/>
      <c r="BO467" s="19"/>
      <c r="BP467" s="19"/>
      <c r="BQ467" s="19"/>
      <c r="BR467" s="19"/>
      <c r="BS467" s="19"/>
      <c r="BT467" s="19"/>
      <c r="BU467" s="19"/>
      <c r="BV467" s="19"/>
      <c r="BW467" s="19"/>
      <c r="BX467" s="19"/>
      <c r="BY467" s="19"/>
      <c r="BZ467" s="19"/>
      <c r="CA467" s="20"/>
    </row>
    <row r="468" spans="1:79" ht="12.75" customHeight="1" x14ac:dyDescent="0.25">
      <c r="A468" s="15"/>
      <c r="B468" s="18"/>
      <c r="C468" s="18"/>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c r="AB468" s="19"/>
      <c r="AC468" s="19"/>
      <c r="AD468" s="19"/>
      <c r="AE468" s="19"/>
      <c r="AF468" s="19"/>
      <c r="AG468" s="19"/>
      <c r="AH468" s="19"/>
      <c r="AI468" s="19"/>
      <c r="AJ468" s="19"/>
      <c r="AK468" s="19"/>
      <c r="AL468" s="19"/>
      <c r="AM468" s="19"/>
      <c r="AN468" s="19"/>
      <c r="AO468" s="19"/>
      <c r="AP468" s="19"/>
      <c r="AQ468" s="19"/>
      <c r="AR468" s="19"/>
      <c r="AS468" s="19"/>
      <c r="AT468" s="19"/>
      <c r="AU468" s="19"/>
      <c r="AV468" s="19"/>
      <c r="AW468" s="19"/>
      <c r="AX468" s="19"/>
      <c r="AY468" s="19"/>
      <c r="AZ468" s="19"/>
      <c r="BA468" s="19"/>
      <c r="BB468" s="19"/>
      <c r="BC468" s="19"/>
      <c r="BD468" s="19"/>
      <c r="BE468" s="19"/>
      <c r="BF468" s="19"/>
      <c r="BG468" s="19"/>
      <c r="BH468" s="19"/>
      <c r="BI468" s="19"/>
      <c r="BJ468" s="19"/>
      <c r="BK468" s="19"/>
      <c r="BL468" s="19"/>
      <c r="BM468" s="19"/>
      <c r="BN468" s="19"/>
      <c r="BO468" s="19"/>
      <c r="BP468" s="19"/>
      <c r="BQ468" s="19"/>
      <c r="BR468" s="19"/>
      <c r="BS468" s="19"/>
      <c r="BT468" s="19"/>
      <c r="BU468" s="19"/>
      <c r="BV468" s="19"/>
      <c r="BW468" s="19"/>
      <c r="BX468" s="19"/>
      <c r="BY468" s="19"/>
      <c r="BZ468" s="19"/>
      <c r="CA468" s="20"/>
    </row>
    <row r="469" spans="1:79" ht="12.75" customHeight="1" x14ac:dyDescent="0.25">
      <c r="A469" s="15"/>
      <c r="B469" s="18"/>
      <c r="C469" s="18"/>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c r="AB469" s="19"/>
      <c r="AC469" s="19"/>
      <c r="AD469" s="19"/>
      <c r="AE469" s="19"/>
      <c r="AF469" s="19"/>
      <c r="AG469" s="19"/>
      <c r="AH469" s="19"/>
      <c r="AI469" s="19"/>
      <c r="AJ469" s="19"/>
      <c r="AK469" s="19"/>
      <c r="AL469" s="19"/>
      <c r="AM469" s="19"/>
      <c r="AN469" s="19"/>
      <c r="AO469" s="19"/>
      <c r="AP469" s="19"/>
      <c r="AQ469" s="19"/>
      <c r="AR469" s="19"/>
      <c r="AS469" s="19"/>
      <c r="AT469" s="19"/>
      <c r="AU469" s="19"/>
      <c r="AV469" s="19"/>
      <c r="AW469" s="19"/>
      <c r="AX469" s="19"/>
      <c r="AY469" s="19"/>
      <c r="AZ469" s="19"/>
      <c r="BA469" s="19"/>
      <c r="BB469" s="19"/>
      <c r="BC469" s="19"/>
      <c r="BD469" s="19"/>
      <c r="BE469" s="19"/>
      <c r="BF469" s="19"/>
      <c r="BG469" s="19"/>
      <c r="BH469" s="19"/>
      <c r="BI469" s="19"/>
      <c r="BJ469" s="19"/>
      <c r="BK469" s="19"/>
      <c r="BL469" s="19"/>
      <c r="BM469" s="19"/>
      <c r="BN469" s="19"/>
      <c r="BO469" s="19"/>
      <c r="BP469" s="19"/>
      <c r="BQ469" s="19"/>
      <c r="BR469" s="19"/>
      <c r="BS469" s="19"/>
      <c r="BT469" s="19"/>
      <c r="BU469" s="19"/>
      <c r="BV469" s="19"/>
      <c r="BW469" s="19"/>
      <c r="BX469" s="19"/>
      <c r="BY469" s="19"/>
      <c r="BZ469" s="19"/>
      <c r="CA469" s="20"/>
    </row>
    <row r="470" spans="1:79" ht="12.75" customHeight="1" x14ac:dyDescent="0.25">
      <c r="A470" s="15"/>
      <c r="B470" s="18"/>
      <c r="C470" s="18"/>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c r="AB470" s="19"/>
      <c r="AC470" s="19"/>
      <c r="AD470" s="19"/>
      <c r="AE470" s="19"/>
      <c r="AF470" s="19"/>
      <c r="AG470" s="19"/>
      <c r="AH470" s="19"/>
      <c r="AI470" s="19"/>
      <c r="AJ470" s="19"/>
      <c r="AK470" s="19"/>
      <c r="AL470" s="19"/>
      <c r="AM470" s="19"/>
      <c r="AN470" s="19"/>
      <c r="AO470" s="19"/>
      <c r="AP470" s="19"/>
      <c r="AQ470" s="19"/>
      <c r="AR470" s="19"/>
      <c r="AS470" s="19"/>
      <c r="AT470" s="19"/>
      <c r="AU470" s="19"/>
      <c r="AV470" s="19"/>
      <c r="AW470" s="19"/>
      <c r="AX470" s="19"/>
      <c r="AY470" s="19"/>
      <c r="AZ470" s="19"/>
      <c r="BA470" s="19"/>
      <c r="BB470" s="19"/>
      <c r="BC470" s="19"/>
      <c r="BD470" s="19"/>
      <c r="BE470" s="19"/>
      <c r="BF470" s="19"/>
      <c r="BG470" s="19"/>
      <c r="BH470" s="19"/>
      <c r="BI470" s="19"/>
      <c r="BJ470" s="19"/>
      <c r="BK470" s="19"/>
      <c r="BL470" s="19"/>
      <c r="BM470" s="19"/>
      <c r="BN470" s="19"/>
      <c r="BO470" s="19"/>
      <c r="BP470" s="19"/>
      <c r="BQ470" s="19"/>
      <c r="BR470" s="19"/>
      <c r="BS470" s="19"/>
      <c r="BT470" s="19"/>
      <c r="BU470" s="19"/>
      <c r="BV470" s="19"/>
      <c r="BW470" s="19"/>
      <c r="BX470" s="19"/>
      <c r="BY470" s="19"/>
      <c r="BZ470" s="19"/>
      <c r="CA470" s="20"/>
    </row>
    <row r="471" spans="1:79" ht="12.75" customHeight="1" x14ac:dyDescent="0.25">
      <c r="A471" s="15"/>
      <c r="B471" s="18"/>
      <c r="C471" s="18"/>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c r="AB471" s="19"/>
      <c r="AC471" s="19"/>
      <c r="AD471" s="19"/>
      <c r="AE471" s="19"/>
      <c r="AF471" s="19"/>
      <c r="AG471" s="19"/>
      <c r="AH471" s="19"/>
      <c r="AI471" s="19"/>
      <c r="AJ471" s="19"/>
      <c r="AK471" s="19"/>
      <c r="AL471" s="19"/>
      <c r="AM471" s="19"/>
      <c r="AN471" s="19"/>
      <c r="AO471" s="19"/>
      <c r="AP471" s="19"/>
      <c r="AQ471" s="19"/>
      <c r="AR471" s="19"/>
      <c r="AS471" s="19"/>
      <c r="AT471" s="19"/>
      <c r="AU471" s="19"/>
      <c r="AV471" s="19"/>
      <c r="AW471" s="19"/>
      <c r="AX471" s="19"/>
      <c r="AY471" s="19"/>
      <c r="AZ471" s="19"/>
      <c r="BA471" s="19"/>
      <c r="BB471" s="19"/>
      <c r="BC471" s="19"/>
      <c r="BD471" s="19"/>
      <c r="BE471" s="19"/>
      <c r="BF471" s="19"/>
      <c r="BG471" s="19"/>
      <c r="BH471" s="19"/>
      <c r="BI471" s="19"/>
      <c r="BJ471" s="19"/>
      <c r="BK471" s="19"/>
      <c r="BL471" s="19"/>
      <c r="BM471" s="19"/>
      <c r="BN471" s="19"/>
      <c r="BO471" s="19"/>
      <c r="BP471" s="19"/>
      <c r="BQ471" s="19"/>
      <c r="BR471" s="19"/>
      <c r="BS471" s="19"/>
      <c r="BT471" s="19"/>
      <c r="BU471" s="19"/>
      <c r="BV471" s="19"/>
      <c r="BW471" s="19"/>
      <c r="BX471" s="19"/>
      <c r="BY471" s="19"/>
      <c r="BZ471" s="19"/>
      <c r="CA471" s="20"/>
    </row>
    <row r="472" spans="1:79" ht="12.75" customHeight="1" x14ac:dyDescent="0.25">
      <c r="A472" s="15"/>
      <c r="B472" s="18"/>
      <c r="C472" s="18"/>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c r="AB472" s="19"/>
      <c r="AC472" s="19"/>
      <c r="AD472" s="19"/>
      <c r="AE472" s="19"/>
      <c r="AF472" s="19"/>
      <c r="AG472" s="19"/>
      <c r="AH472" s="19"/>
      <c r="AI472" s="19"/>
      <c r="AJ472" s="19"/>
      <c r="AK472" s="19"/>
      <c r="AL472" s="19"/>
      <c r="AM472" s="19"/>
      <c r="AN472" s="19"/>
      <c r="AO472" s="19"/>
      <c r="AP472" s="19"/>
      <c r="AQ472" s="19"/>
      <c r="AR472" s="19"/>
      <c r="AS472" s="19"/>
      <c r="AT472" s="19"/>
      <c r="AU472" s="19"/>
      <c r="AV472" s="19"/>
      <c r="AW472" s="19"/>
      <c r="AX472" s="19"/>
      <c r="AY472" s="19"/>
      <c r="AZ472" s="19"/>
      <c r="BA472" s="19"/>
      <c r="BB472" s="19"/>
      <c r="BC472" s="19"/>
      <c r="BD472" s="19"/>
      <c r="BE472" s="19"/>
      <c r="BF472" s="19"/>
      <c r="BG472" s="19"/>
      <c r="BH472" s="19"/>
      <c r="BI472" s="19"/>
      <c r="BJ472" s="19"/>
      <c r="BK472" s="19"/>
      <c r="BL472" s="19"/>
      <c r="BM472" s="19"/>
      <c r="BN472" s="19"/>
      <c r="BO472" s="19"/>
      <c r="BP472" s="19"/>
      <c r="BQ472" s="19"/>
      <c r="BR472" s="19"/>
      <c r="BS472" s="19"/>
      <c r="BT472" s="19"/>
      <c r="BU472" s="19"/>
      <c r="BV472" s="19"/>
      <c r="BW472" s="19"/>
      <c r="BX472" s="19"/>
      <c r="BY472" s="19"/>
      <c r="BZ472" s="19"/>
      <c r="CA472" s="20"/>
    </row>
    <row r="473" spans="1:79" ht="12.75" customHeight="1" x14ac:dyDescent="0.25">
      <c r="A473" s="15"/>
      <c r="B473" s="18"/>
      <c r="C473" s="18"/>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c r="AB473" s="19"/>
      <c r="AC473" s="19"/>
      <c r="AD473" s="19"/>
      <c r="AE473" s="19"/>
      <c r="AF473" s="19"/>
      <c r="AG473" s="19"/>
      <c r="AH473" s="19"/>
      <c r="AI473" s="19"/>
      <c r="AJ473" s="19"/>
      <c r="AK473" s="19"/>
      <c r="AL473" s="19"/>
      <c r="AM473" s="19"/>
      <c r="AN473" s="19"/>
      <c r="AO473" s="19"/>
      <c r="AP473" s="19"/>
      <c r="AQ473" s="19"/>
      <c r="AR473" s="19"/>
      <c r="AS473" s="19"/>
      <c r="AT473" s="19"/>
      <c r="AU473" s="19"/>
      <c r="AV473" s="19"/>
      <c r="AW473" s="19"/>
      <c r="AX473" s="19"/>
      <c r="AY473" s="19"/>
      <c r="AZ473" s="19"/>
      <c r="BA473" s="19"/>
      <c r="BB473" s="19"/>
      <c r="BC473" s="19"/>
      <c r="BD473" s="19"/>
      <c r="BE473" s="19"/>
      <c r="BF473" s="19"/>
      <c r="BG473" s="19"/>
      <c r="BH473" s="19"/>
      <c r="BI473" s="19"/>
      <c r="BJ473" s="19"/>
      <c r="BK473" s="19"/>
      <c r="BL473" s="19"/>
      <c r="BM473" s="19"/>
      <c r="BN473" s="19"/>
      <c r="BO473" s="19"/>
      <c r="BP473" s="19"/>
      <c r="BQ473" s="19"/>
      <c r="BR473" s="19"/>
      <c r="BS473" s="19"/>
      <c r="BT473" s="19"/>
      <c r="BU473" s="19"/>
      <c r="BV473" s="19"/>
      <c r="BW473" s="19"/>
      <c r="BX473" s="19"/>
      <c r="BY473" s="19"/>
      <c r="BZ473" s="19"/>
      <c r="CA473" s="20"/>
    </row>
    <row r="474" spans="1:79" ht="12.75" customHeight="1" x14ac:dyDescent="0.25">
      <c r="A474" s="15"/>
      <c r="B474" s="18"/>
      <c r="C474" s="18"/>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c r="AB474" s="19"/>
      <c r="AC474" s="19"/>
      <c r="AD474" s="19"/>
      <c r="AE474" s="19"/>
      <c r="AF474" s="19"/>
      <c r="AG474" s="19"/>
      <c r="AH474" s="19"/>
      <c r="AI474" s="19"/>
      <c r="AJ474" s="19"/>
      <c r="AK474" s="19"/>
      <c r="AL474" s="19"/>
      <c r="AM474" s="19"/>
      <c r="AN474" s="19"/>
      <c r="AO474" s="19"/>
      <c r="AP474" s="19"/>
      <c r="AQ474" s="19"/>
      <c r="AR474" s="19"/>
      <c r="AS474" s="19"/>
      <c r="AT474" s="19"/>
      <c r="AU474" s="19"/>
      <c r="AV474" s="19"/>
      <c r="AW474" s="19"/>
      <c r="AX474" s="19"/>
      <c r="AY474" s="19"/>
      <c r="AZ474" s="19"/>
      <c r="BA474" s="19"/>
      <c r="BB474" s="19"/>
      <c r="BC474" s="19"/>
      <c r="BD474" s="19"/>
      <c r="BE474" s="19"/>
      <c r="BF474" s="19"/>
      <c r="BG474" s="19"/>
      <c r="BH474" s="19"/>
      <c r="BI474" s="19"/>
      <c r="BJ474" s="19"/>
      <c r="BK474" s="19"/>
      <c r="BL474" s="19"/>
      <c r="BM474" s="19"/>
      <c r="BN474" s="19"/>
      <c r="BO474" s="19"/>
      <c r="BP474" s="19"/>
      <c r="BQ474" s="19"/>
      <c r="BR474" s="19"/>
      <c r="BS474" s="19"/>
      <c r="BT474" s="19"/>
      <c r="BU474" s="19"/>
      <c r="BV474" s="19"/>
      <c r="BW474" s="19"/>
      <c r="BX474" s="19"/>
      <c r="BY474" s="19"/>
      <c r="BZ474" s="19"/>
      <c r="CA474" s="20"/>
    </row>
    <row r="475" spans="1:79" ht="12.75" customHeight="1" x14ac:dyDescent="0.25">
      <c r="A475" s="15"/>
      <c r="B475" s="18"/>
      <c r="C475" s="18"/>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c r="AB475" s="19"/>
      <c r="AC475" s="19"/>
      <c r="AD475" s="19"/>
      <c r="AE475" s="19"/>
      <c r="AF475" s="19"/>
      <c r="AG475" s="19"/>
      <c r="AH475" s="19"/>
      <c r="AI475" s="19"/>
      <c r="AJ475" s="19"/>
      <c r="AK475" s="19"/>
      <c r="AL475" s="19"/>
      <c r="AM475" s="19"/>
      <c r="AN475" s="19"/>
      <c r="AO475" s="19"/>
      <c r="AP475" s="19"/>
      <c r="AQ475" s="19"/>
      <c r="AR475" s="19"/>
      <c r="AS475" s="19"/>
      <c r="AT475" s="19"/>
      <c r="AU475" s="19"/>
      <c r="AV475" s="19"/>
      <c r="AW475" s="19"/>
      <c r="AX475" s="19"/>
      <c r="AY475" s="19"/>
      <c r="AZ475" s="19"/>
      <c r="BA475" s="19"/>
      <c r="BB475" s="19"/>
      <c r="BC475" s="19"/>
      <c r="BD475" s="19"/>
      <c r="BE475" s="19"/>
      <c r="BF475" s="19"/>
      <c r="BG475" s="19"/>
      <c r="BH475" s="19"/>
      <c r="BI475" s="19"/>
      <c r="BJ475" s="19"/>
      <c r="BK475" s="19"/>
      <c r="BL475" s="19"/>
      <c r="BM475" s="19"/>
      <c r="BN475" s="19"/>
      <c r="BO475" s="19"/>
      <c r="BP475" s="19"/>
      <c r="BQ475" s="19"/>
      <c r="BR475" s="19"/>
      <c r="BS475" s="19"/>
      <c r="BT475" s="19"/>
      <c r="BU475" s="19"/>
      <c r="BV475" s="19"/>
      <c r="BW475" s="19"/>
      <c r="BX475" s="19"/>
      <c r="BY475" s="19"/>
      <c r="BZ475" s="19"/>
      <c r="CA475" s="20"/>
    </row>
    <row r="476" spans="1:79" ht="12.75" customHeight="1" x14ac:dyDescent="0.25">
      <c r="A476" s="15"/>
      <c r="B476" s="18"/>
      <c r="C476" s="18"/>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c r="AB476" s="19"/>
      <c r="AC476" s="19"/>
      <c r="AD476" s="19"/>
      <c r="AE476" s="19"/>
      <c r="AF476" s="19"/>
      <c r="AG476" s="19"/>
      <c r="AH476" s="19"/>
      <c r="AI476" s="19"/>
      <c r="AJ476" s="19"/>
      <c r="AK476" s="19"/>
      <c r="AL476" s="19"/>
      <c r="AM476" s="19"/>
      <c r="AN476" s="19"/>
      <c r="AO476" s="19"/>
      <c r="AP476" s="19"/>
      <c r="AQ476" s="19"/>
      <c r="AR476" s="19"/>
      <c r="AS476" s="19"/>
      <c r="AT476" s="19"/>
      <c r="AU476" s="19"/>
      <c r="AV476" s="19"/>
      <c r="AW476" s="19"/>
      <c r="AX476" s="19"/>
      <c r="AY476" s="19"/>
      <c r="AZ476" s="19"/>
      <c r="BA476" s="19"/>
      <c r="BB476" s="19"/>
      <c r="BC476" s="19"/>
      <c r="BD476" s="19"/>
      <c r="BE476" s="19"/>
      <c r="BF476" s="19"/>
      <c r="BG476" s="19"/>
      <c r="BH476" s="19"/>
      <c r="BI476" s="19"/>
      <c r="BJ476" s="19"/>
      <c r="BK476" s="19"/>
      <c r="BL476" s="19"/>
      <c r="BM476" s="19"/>
      <c r="BN476" s="19"/>
      <c r="BO476" s="19"/>
      <c r="BP476" s="19"/>
      <c r="BQ476" s="19"/>
      <c r="BR476" s="19"/>
      <c r="BS476" s="19"/>
      <c r="BT476" s="19"/>
      <c r="BU476" s="19"/>
      <c r="BV476" s="19"/>
      <c r="BW476" s="19"/>
      <c r="BX476" s="19"/>
      <c r="BY476" s="19"/>
      <c r="BZ476" s="19"/>
      <c r="CA476" s="20"/>
    </row>
    <row r="477" spans="1:79" ht="12.75" customHeight="1" x14ac:dyDescent="0.25">
      <c r="A477" s="15"/>
      <c r="B477" s="18"/>
      <c r="C477" s="18"/>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c r="AB477" s="19"/>
      <c r="AC477" s="19"/>
      <c r="AD477" s="19"/>
      <c r="AE477" s="19"/>
      <c r="AF477" s="19"/>
      <c r="AG477" s="19"/>
      <c r="AH477" s="19"/>
      <c r="AI477" s="19"/>
      <c r="AJ477" s="19"/>
      <c r="AK477" s="19"/>
      <c r="AL477" s="19"/>
      <c r="AM477" s="19"/>
      <c r="AN477" s="19"/>
      <c r="AO477" s="19"/>
      <c r="AP477" s="19"/>
      <c r="AQ477" s="19"/>
      <c r="AR477" s="19"/>
      <c r="AS477" s="19"/>
      <c r="AT477" s="19"/>
      <c r="AU477" s="19"/>
      <c r="AV477" s="19"/>
      <c r="AW477" s="19"/>
      <c r="AX477" s="19"/>
      <c r="AY477" s="19"/>
      <c r="AZ477" s="19"/>
      <c r="BA477" s="19"/>
      <c r="BB477" s="19"/>
      <c r="BC477" s="19"/>
      <c r="BD477" s="19"/>
      <c r="BE477" s="19"/>
      <c r="BF477" s="19"/>
      <c r="BG477" s="19"/>
      <c r="BH477" s="19"/>
      <c r="BI477" s="19"/>
      <c r="BJ477" s="19"/>
      <c r="BK477" s="19"/>
      <c r="BL477" s="19"/>
      <c r="BM477" s="19"/>
      <c r="BN477" s="19"/>
      <c r="BO477" s="19"/>
      <c r="BP477" s="19"/>
      <c r="BQ477" s="19"/>
      <c r="BR477" s="19"/>
      <c r="BS477" s="19"/>
      <c r="BT477" s="19"/>
      <c r="BU477" s="19"/>
      <c r="BV477" s="19"/>
      <c r="BW477" s="19"/>
      <c r="BX477" s="19"/>
      <c r="BY477" s="19"/>
      <c r="BZ477" s="19"/>
      <c r="CA477" s="20"/>
    </row>
    <row r="478" spans="1:79" ht="12.75" customHeight="1" x14ac:dyDescent="0.25">
      <c r="A478" s="15"/>
      <c r="B478" s="18"/>
      <c r="C478" s="18"/>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c r="AB478" s="19"/>
      <c r="AC478" s="19"/>
      <c r="AD478" s="19"/>
      <c r="AE478" s="19"/>
      <c r="AF478" s="19"/>
      <c r="AG478" s="19"/>
      <c r="AH478" s="19"/>
      <c r="AI478" s="19"/>
      <c r="AJ478" s="19"/>
      <c r="AK478" s="19"/>
      <c r="AL478" s="19"/>
      <c r="AM478" s="19"/>
      <c r="AN478" s="19"/>
      <c r="AO478" s="19"/>
      <c r="AP478" s="19"/>
      <c r="AQ478" s="19"/>
      <c r="AR478" s="19"/>
      <c r="AS478" s="19"/>
      <c r="AT478" s="19"/>
      <c r="AU478" s="19"/>
      <c r="AV478" s="19"/>
      <c r="AW478" s="19"/>
      <c r="AX478" s="19"/>
      <c r="AY478" s="19"/>
      <c r="AZ478" s="19"/>
      <c r="BA478" s="19"/>
      <c r="BB478" s="19"/>
      <c r="BC478" s="19"/>
      <c r="BD478" s="19"/>
      <c r="BE478" s="19"/>
      <c r="BF478" s="19"/>
      <c r="BG478" s="19"/>
      <c r="BH478" s="19"/>
      <c r="BI478" s="19"/>
      <c r="BJ478" s="19"/>
      <c r="BK478" s="19"/>
      <c r="BL478" s="19"/>
      <c r="BM478" s="19"/>
      <c r="BN478" s="19"/>
      <c r="BO478" s="19"/>
      <c r="BP478" s="19"/>
      <c r="BQ478" s="19"/>
      <c r="BR478" s="19"/>
      <c r="BS478" s="19"/>
      <c r="BT478" s="19"/>
      <c r="BU478" s="19"/>
      <c r="BV478" s="19"/>
      <c r="BW478" s="19"/>
      <c r="BX478" s="19"/>
      <c r="BY478" s="19"/>
      <c r="BZ478" s="19"/>
      <c r="CA478" s="20"/>
    </row>
    <row r="479" spans="1:79" ht="12.75" customHeight="1" x14ac:dyDescent="0.25">
      <c r="A479" s="15"/>
      <c r="B479" s="18"/>
      <c r="C479" s="18"/>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c r="AB479" s="19"/>
      <c r="AC479" s="19"/>
      <c r="AD479" s="19"/>
      <c r="AE479" s="19"/>
      <c r="AF479" s="19"/>
      <c r="AG479" s="19"/>
      <c r="AH479" s="19"/>
      <c r="AI479" s="19"/>
      <c r="AJ479" s="19"/>
      <c r="AK479" s="19"/>
      <c r="AL479" s="19"/>
      <c r="AM479" s="19"/>
      <c r="AN479" s="19"/>
      <c r="AO479" s="19"/>
      <c r="AP479" s="19"/>
      <c r="AQ479" s="19"/>
      <c r="AR479" s="19"/>
      <c r="AS479" s="19"/>
      <c r="AT479" s="19"/>
      <c r="AU479" s="19"/>
      <c r="AV479" s="19"/>
      <c r="AW479" s="19"/>
      <c r="AX479" s="19"/>
      <c r="AY479" s="19"/>
      <c r="AZ479" s="19"/>
      <c r="BA479" s="19"/>
      <c r="BB479" s="19"/>
      <c r="BC479" s="19"/>
      <c r="BD479" s="19"/>
      <c r="BE479" s="19"/>
      <c r="BF479" s="19"/>
      <c r="BG479" s="19"/>
      <c r="BH479" s="19"/>
      <c r="BI479" s="19"/>
      <c r="BJ479" s="19"/>
      <c r="BK479" s="19"/>
      <c r="BL479" s="19"/>
      <c r="BM479" s="19"/>
      <c r="BN479" s="19"/>
      <c r="BO479" s="19"/>
      <c r="BP479" s="19"/>
      <c r="BQ479" s="19"/>
      <c r="BR479" s="19"/>
      <c r="BS479" s="19"/>
      <c r="BT479" s="19"/>
      <c r="BU479" s="19"/>
      <c r="BV479" s="19"/>
      <c r="BW479" s="19"/>
      <c r="BX479" s="19"/>
      <c r="BY479" s="19"/>
      <c r="BZ479" s="19"/>
      <c r="CA479" s="20"/>
    </row>
    <row r="480" spans="1:79" ht="12.75" customHeight="1" x14ac:dyDescent="0.25">
      <c r="A480" s="15"/>
      <c r="B480" s="18"/>
      <c r="C480" s="18"/>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c r="AC480" s="19"/>
      <c r="AD480" s="19"/>
      <c r="AE480" s="19"/>
      <c r="AF480" s="19"/>
      <c r="AG480" s="19"/>
      <c r="AH480" s="19"/>
      <c r="AI480" s="19"/>
      <c r="AJ480" s="19"/>
      <c r="AK480" s="19"/>
      <c r="AL480" s="19"/>
      <c r="AM480" s="19"/>
      <c r="AN480" s="19"/>
      <c r="AO480" s="19"/>
      <c r="AP480" s="19"/>
      <c r="AQ480" s="19"/>
      <c r="AR480" s="19"/>
      <c r="AS480" s="19"/>
      <c r="AT480" s="19"/>
      <c r="AU480" s="19"/>
      <c r="AV480" s="19"/>
      <c r="AW480" s="19"/>
      <c r="AX480" s="19"/>
      <c r="AY480" s="19"/>
      <c r="AZ480" s="19"/>
      <c r="BA480" s="19"/>
      <c r="BB480" s="19"/>
      <c r="BC480" s="19"/>
      <c r="BD480" s="19"/>
      <c r="BE480" s="19"/>
      <c r="BF480" s="19"/>
      <c r="BG480" s="19"/>
      <c r="BH480" s="19"/>
      <c r="BI480" s="19"/>
      <c r="BJ480" s="19"/>
      <c r="BK480" s="19"/>
      <c r="BL480" s="19"/>
      <c r="BM480" s="19"/>
      <c r="BN480" s="19"/>
      <c r="BO480" s="19"/>
      <c r="BP480" s="19"/>
      <c r="BQ480" s="19"/>
      <c r="BR480" s="19"/>
      <c r="BS480" s="19"/>
      <c r="BT480" s="19"/>
      <c r="BU480" s="19"/>
      <c r="BV480" s="19"/>
      <c r="BW480" s="19"/>
      <c r="BX480" s="19"/>
      <c r="BY480" s="19"/>
      <c r="BZ480" s="19"/>
      <c r="CA480" s="20"/>
    </row>
    <row r="481" spans="1:79" ht="12.75" customHeight="1" x14ac:dyDescent="0.25">
      <c r="A481" s="15"/>
      <c r="B481" s="18"/>
      <c r="C481" s="18"/>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c r="AB481" s="19"/>
      <c r="AC481" s="19"/>
      <c r="AD481" s="19"/>
      <c r="AE481" s="19"/>
      <c r="AF481" s="19"/>
      <c r="AG481" s="19"/>
      <c r="AH481" s="19"/>
      <c r="AI481" s="19"/>
      <c r="AJ481" s="19"/>
      <c r="AK481" s="19"/>
      <c r="AL481" s="19"/>
      <c r="AM481" s="19"/>
      <c r="AN481" s="19"/>
      <c r="AO481" s="19"/>
      <c r="AP481" s="19"/>
      <c r="AQ481" s="19"/>
      <c r="AR481" s="19"/>
      <c r="AS481" s="19"/>
      <c r="AT481" s="19"/>
      <c r="AU481" s="19"/>
      <c r="AV481" s="19"/>
      <c r="AW481" s="19"/>
      <c r="AX481" s="19"/>
      <c r="AY481" s="19"/>
      <c r="AZ481" s="19"/>
      <c r="BA481" s="19"/>
      <c r="BB481" s="19"/>
      <c r="BC481" s="19"/>
      <c r="BD481" s="19"/>
      <c r="BE481" s="19"/>
      <c r="BF481" s="19"/>
      <c r="BG481" s="19"/>
      <c r="BH481" s="19"/>
      <c r="BI481" s="19"/>
      <c r="BJ481" s="19"/>
      <c r="BK481" s="19"/>
      <c r="BL481" s="19"/>
      <c r="BM481" s="19"/>
      <c r="BN481" s="19"/>
      <c r="BO481" s="19"/>
      <c r="BP481" s="19"/>
      <c r="BQ481" s="19"/>
      <c r="BR481" s="19"/>
      <c r="BS481" s="19"/>
      <c r="BT481" s="19"/>
      <c r="BU481" s="19"/>
      <c r="BV481" s="19"/>
      <c r="BW481" s="19"/>
      <c r="BX481" s="19"/>
      <c r="BY481" s="19"/>
      <c r="BZ481" s="19"/>
      <c r="CA481" s="20"/>
    </row>
    <row r="482" spans="1:79" ht="12.75" customHeight="1" x14ac:dyDescent="0.25">
      <c r="A482" s="15"/>
      <c r="B482" s="18"/>
      <c r="C482" s="18"/>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c r="AB482" s="19"/>
      <c r="AC482" s="19"/>
      <c r="AD482" s="19"/>
      <c r="AE482" s="19"/>
      <c r="AF482" s="19"/>
      <c r="AG482" s="19"/>
      <c r="AH482" s="19"/>
      <c r="AI482" s="19"/>
      <c r="AJ482" s="19"/>
      <c r="AK482" s="19"/>
      <c r="AL482" s="19"/>
      <c r="AM482" s="19"/>
      <c r="AN482" s="19"/>
      <c r="AO482" s="19"/>
      <c r="AP482" s="19"/>
      <c r="AQ482" s="19"/>
      <c r="AR482" s="19"/>
      <c r="AS482" s="19"/>
      <c r="AT482" s="19"/>
      <c r="AU482" s="19"/>
      <c r="AV482" s="19"/>
      <c r="AW482" s="19"/>
      <c r="AX482" s="19"/>
      <c r="AY482" s="19"/>
      <c r="AZ482" s="19"/>
      <c r="BA482" s="19"/>
      <c r="BB482" s="19"/>
      <c r="BC482" s="19"/>
      <c r="BD482" s="19"/>
      <c r="BE482" s="19"/>
      <c r="BF482" s="19"/>
      <c r="BG482" s="19"/>
      <c r="BH482" s="19"/>
      <c r="BI482" s="19"/>
      <c r="BJ482" s="19"/>
      <c r="BK482" s="19"/>
      <c r="BL482" s="19"/>
      <c r="BM482" s="19"/>
      <c r="BN482" s="19"/>
      <c r="BO482" s="19"/>
      <c r="BP482" s="19"/>
      <c r="BQ482" s="19"/>
      <c r="BR482" s="19"/>
      <c r="BS482" s="19"/>
      <c r="BT482" s="19"/>
      <c r="BU482" s="19"/>
      <c r="BV482" s="19"/>
      <c r="BW482" s="19"/>
      <c r="BX482" s="19"/>
      <c r="BY482" s="19"/>
      <c r="BZ482" s="19"/>
      <c r="CA482" s="20"/>
    </row>
    <row r="483" spans="1:79" ht="12.75" customHeight="1" x14ac:dyDescent="0.25">
      <c r="A483" s="15"/>
      <c r="B483" s="18"/>
      <c r="C483" s="18"/>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c r="AB483" s="19"/>
      <c r="AC483" s="19"/>
      <c r="AD483" s="19"/>
      <c r="AE483" s="19"/>
      <c r="AF483" s="19"/>
      <c r="AG483" s="19"/>
      <c r="AH483" s="19"/>
      <c r="AI483" s="19"/>
      <c r="AJ483" s="19"/>
      <c r="AK483" s="19"/>
      <c r="AL483" s="19"/>
      <c r="AM483" s="19"/>
      <c r="AN483" s="19"/>
      <c r="AO483" s="19"/>
      <c r="AP483" s="19"/>
      <c r="AQ483" s="19"/>
      <c r="AR483" s="19"/>
      <c r="AS483" s="19"/>
      <c r="AT483" s="19"/>
      <c r="AU483" s="19"/>
      <c r="AV483" s="19"/>
      <c r="AW483" s="19"/>
      <c r="AX483" s="19"/>
      <c r="AY483" s="19"/>
      <c r="AZ483" s="19"/>
      <c r="BA483" s="19"/>
      <c r="BB483" s="19"/>
      <c r="BC483" s="19"/>
      <c r="BD483" s="19"/>
      <c r="BE483" s="19"/>
      <c r="BF483" s="19"/>
      <c r="BG483" s="19"/>
      <c r="BH483" s="19"/>
      <c r="BI483" s="19"/>
      <c r="BJ483" s="19"/>
      <c r="BK483" s="19"/>
      <c r="BL483" s="19"/>
      <c r="BM483" s="19"/>
      <c r="BN483" s="19"/>
      <c r="BO483" s="19"/>
      <c r="BP483" s="19"/>
      <c r="BQ483" s="19"/>
      <c r="BR483" s="19"/>
      <c r="BS483" s="19"/>
      <c r="BT483" s="19"/>
      <c r="BU483" s="19"/>
      <c r="BV483" s="19"/>
      <c r="BW483" s="19"/>
      <c r="BX483" s="19"/>
      <c r="BY483" s="19"/>
      <c r="BZ483" s="19"/>
      <c r="CA483" s="20"/>
    </row>
    <row r="484" spans="1:79" ht="12.75" customHeight="1" x14ac:dyDescent="0.25">
      <c r="A484" s="15"/>
      <c r="B484" s="18"/>
      <c r="C484" s="18"/>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c r="AB484" s="19"/>
      <c r="AC484" s="19"/>
      <c r="AD484" s="19"/>
      <c r="AE484" s="19"/>
      <c r="AF484" s="19"/>
      <c r="AG484" s="19"/>
      <c r="AH484" s="19"/>
      <c r="AI484" s="19"/>
      <c r="AJ484" s="19"/>
      <c r="AK484" s="19"/>
      <c r="AL484" s="19"/>
      <c r="AM484" s="19"/>
      <c r="AN484" s="19"/>
      <c r="AO484" s="19"/>
      <c r="AP484" s="19"/>
      <c r="AQ484" s="19"/>
      <c r="AR484" s="19"/>
      <c r="AS484" s="19"/>
      <c r="AT484" s="19"/>
      <c r="AU484" s="19"/>
      <c r="AV484" s="19"/>
      <c r="AW484" s="19"/>
      <c r="AX484" s="19"/>
      <c r="AY484" s="19"/>
      <c r="AZ484" s="19"/>
      <c r="BA484" s="19"/>
      <c r="BB484" s="19"/>
      <c r="BC484" s="19"/>
      <c r="BD484" s="19"/>
      <c r="BE484" s="19"/>
      <c r="BF484" s="19"/>
      <c r="BG484" s="19"/>
      <c r="BH484" s="19"/>
      <c r="BI484" s="19"/>
      <c r="BJ484" s="19"/>
      <c r="BK484" s="19"/>
      <c r="BL484" s="19"/>
      <c r="BM484" s="19"/>
      <c r="BN484" s="19"/>
      <c r="BO484" s="19"/>
      <c r="BP484" s="19"/>
      <c r="BQ484" s="19"/>
      <c r="BR484" s="19"/>
      <c r="BS484" s="19"/>
      <c r="BT484" s="19"/>
      <c r="BU484" s="19"/>
      <c r="BV484" s="19"/>
      <c r="BW484" s="19"/>
      <c r="BX484" s="19"/>
      <c r="BY484" s="19"/>
      <c r="BZ484" s="19"/>
      <c r="CA484" s="20"/>
    </row>
    <row r="485" spans="1:79" ht="12.75" customHeight="1" x14ac:dyDescent="0.25">
      <c r="A485" s="15"/>
      <c r="B485" s="18"/>
      <c r="C485" s="18"/>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c r="AB485" s="19"/>
      <c r="AC485" s="19"/>
      <c r="AD485" s="19"/>
      <c r="AE485" s="19"/>
      <c r="AF485" s="19"/>
      <c r="AG485" s="19"/>
      <c r="AH485" s="19"/>
      <c r="AI485" s="19"/>
      <c r="AJ485" s="19"/>
      <c r="AK485" s="19"/>
      <c r="AL485" s="19"/>
      <c r="AM485" s="19"/>
      <c r="AN485" s="19"/>
      <c r="AO485" s="19"/>
      <c r="AP485" s="19"/>
      <c r="AQ485" s="19"/>
      <c r="AR485" s="19"/>
      <c r="AS485" s="19"/>
      <c r="AT485" s="19"/>
      <c r="AU485" s="19"/>
      <c r="AV485" s="19"/>
      <c r="AW485" s="19"/>
      <c r="AX485" s="19"/>
      <c r="AY485" s="19"/>
      <c r="AZ485" s="19"/>
      <c r="BA485" s="19"/>
      <c r="BB485" s="19"/>
      <c r="BC485" s="19"/>
      <c r="BD485" s="19"/>
      <c r="BE485" s="19"/>
      <c r="BF485" s="19"/>
      <c r="BG485" s="19"/>
      <c r="BH485" s="19"/>
      <c r="BI485" s="19"/>
      <c r="BJ485" s="19"/>
      <c r="BK485" s="19"/>
      <c r="BL485" s="19"/>
      <c r="BM485" s="19"/>
      <c r="BN485" s="19"/>
      <c r="BO485" s="19"/>
      <c r="BP485" s="19"/>
      <c r="BQ485" s="19"/>
      <c r="BR485" s="19"/>
      <c r="BS485" s="19"/>
      <c r="BT485" s="19"/>
      <c r="BU485" s="19"/>
      <c r="BV485" s="19"/>
      <c r="BW485" s="19"/>
      <c r="BX485" s="19"/>
      <c r="BY485" s="19"/>
      <c r="BZ485" s="19"/>
      <c r="CA485" s="20"/>
    </row>
    <row r="486" spans="1:79" ht="12.75" customHeight="1" x14ac:dyDescent="0.25">
      <c r="A486" s="15"/>
      <c r="B486" s="18"/>
      <c r="C486" s="18"/>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c r="AB486" s="19"/>
      <c r="AC486" s="19"/>
      <c r="AD486" s="19"/>
      <c r="AE486" s="19"/>
      <c r="AF486" s="19"/>
      <c r="AG486" s="19"/>
      <c r="AH486" s="19"/>
      <c r="AI486" s="19"/>
      <c r="AJ486" s="19"/>
      <c r="AK486" s="19"/>
      <c r="AL486" s="19"/>
      <c r="AM486" s="19"/>
      <c r="AN486" s="19"/>
      <c r="AO486" s="19"/>
      <c r="AP486" s="19"/>
      <c r="AQ486" s="19"/>
      <c r="AR486" s="19"/>
      <c r="AS486" s="19"/>
      <c r="AT486" s="19"/>
      <c r="AU486" s="19"/>
      <c r="AV486" s="19"/>
      <c r="AW486" s="19"/>
      <c r="AX486" s="19"/>
      <c r="AY486" s="19"/>
      <c r="AZ486" s="19"/>
      <c r="BA486" s="19"/>
      <c r="BB486" s="19"/>
      <c r="BC486" s="19"/>
      <c r="BD486" s="19"/>
      <c r="BE486" s="19"/>
      <c r="BF486" s="19"/>
      <c r="BG486" s="19"/>
      <c r="BH486" s="19"/>
      <c r="BI486" s="19"/>
      <c r="BJ486" s="19"/>
      <c r="BK486" s="19"/>
      <c r="BL486" s="19"/>
      <c r="BM486" s="19"/>
      <c r="BN486" s="19"/>
      <c r="BO486" s="19"/>
      <c r="BP486" s="19"/>
      <c r="BQ486" s="19"/>
      <c r="BR486" s="19"/>
      <c r="BS486" s="19"/>
      <c r="BT486" s="19"/>
      <c r="BU486" s="19"/>
      <c r="BV486" s="19"/>
      <c r="BW486" s="19"/>
      <c r="BX486" s="19"/>
      <c r="BY486" s="19"/>
      <c r="BZ486" s="19"/>
      <c r="CA486" s="20"/>
    </row>
    <row r="487" spans="1:79" ht="12.75" customHeight="1" x14ac:dyDescent="0.25">
      <c r="A487" s="15"/>
      <c r="B487" s="18"/>
      <c r="C487" s="18"/>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c r="AB487" s="19"/>
      <c r="AC487" s="19"/>
      <c r="AD487" s="19"/>
      <c r="AE487" s="19"/>
      <c r="AF487" s="19"/>
      <c r="AG487" s="19"/>
      <c r="AH487" s="19"/>
      <c r="AI487" s="19"/>
      <c r="AJ487" s="19"/>
      <c r="AK487" s="19"/>
      <c r="AL487" s="19"/>
      <c r="AM487" s="19"/>
      <c r="AN487" s="19"/>
      <c r="AO487" s="19"/>
      <c r="AP487" s="19"/>
      <c r="AQ487" s="19"/>
      <c r="AR487" s="19"/>
      <c r="AS487" s="19"/>
      <c r="AT487" s="19"/>
      <c r="AU487" s="19"/>
      <c r="AV487" s="19"/>
      <c r="AW487" s="19"/>
      <c r="AX487" s="19"/>
      <c r="AY487" s="19"/>
      <c r="AZ487" s="19"/>
      <c r="BA487" s="19"/>
      <c r="BB487" s="19"/>
      <c r="BC487" s="19"/>
      <c r="BD487" s="19"/>
      <c r="BE487" s="19"/>
      <c r="BF487" s="19"/>
      <c r="BG487" s="19"/>
      <c r="BH487" s="19"/>
      <c r="BI487" s="19"/>
      <c r="BJ487" s="19"/>
      <c r="BK487" s="19"/>
      <c r="BL487" s="19"/>
      <c r="BM487" s="19"/>
      <c r="BN487" s="19"/>
      <c r="BO487" s="19"/>
      <c r="BP487" s="19"/>
      <c r="BQ487" s="19"/>
      <c r="BR487" s="19"/>
      <c r="BS487" s="19"/>
      <c r="BT487" s="19"/>
      <c r="BU487" s="19"/>
      <c r="BV487" s="19"/>
      <c r="BW487" s="19"/>
      <c r="BX487" s="19"/>
      <c r="BY487" s="19"/>
      <c r="BZ487" s="19"/>
      <c r="CA487" s="20"/>
    </row>
    <row r="488" spans="1:79" ht="12.75" customHeight="1" x14ac:dyDescent="0.25">
      <c r="A488" s="15"/>
      <c r="B488" s="18"/>
      <c r="C488" s="18"/>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c r="AB488" s="19"/>
      <c r="AC488" s="19"/>
      <c r="AD488" s="19"/>
      <c r="AE488" s="19"/>
      <c r="AF488" s="19"/>
      <c r="AG488" s="19"/>
      <c r="AH488" s="19"/>
      <c r="AI488" s="19"/>
      <c r="AJ488" s="19"/>
      <c r="AK488" s="19"/>
      <c r="AL488" s="19"/>
      <c r="AM488" s="19"/>
      <c r="AN488" s="19"/>
      <c r="AO488" s="19"/>
      <c r="AP488" s="19"/>
      <c r="AQ488" s="19"/>
      <c r="AR488" s="19"/>
      <c r="AS488" s="19"/>
      <c r="AT488" s="19"/>
      <c r="AU488" s="19"/>
      <c r="AV488" s="19"/>
      <c r="AW488" s="19"/>
      <c r="AX488" s="19"/>
      <c r="AY488" s="19"/>
      <c r="AZ488" s="19"/>
      <c r="BA488" s="19"/>
      <c r="BB488" s="19"/>
      <c r="BC488" s="19"/>
      <c r="BD488" s="19"/>
      <c r="BE488" s="19"/>
      <c r="BF488" s="19"/>
      <c r="BG488" s="19"/>
      <c r="BH488" s="19"/>
      <c r="BI488" s="19"/>
      <c r="BJ488" s="19"/>
      <c r="BK488" s="19"/>
      <c r="BL488" s="19"/>
      <c r="BM488" s="19"/>
      <c r="BN488" s="19"/>
      <c r="BO488" s="19"/>
      <c r="BP488" s="19"/>
      <c r="BQ488" s="19"/>
      <c r="BR488" s="19"/>
      <c r="BS488" s="19"/>
      <c r="BT488" s="19"/>
      <c r="BU488" s="19"/>
      <c r="BV488" s="19"/>
      <c r="BW488" s="19"/>
      <c r="BX488" s="19"/>
      <c r="BY488" s="19"/>
      <c r="BZ488" s="19"/>
      <c r="CA488" s="20"/>
    </row>
    <row r="489" spans="1:79" ht="12.75" customHeight="1" x14ac:dyDescent="0.25">
      <c r="A489" s="15"/>
      <c r="B489" s="18"/>
      <c r="C489" s="18"/>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c r="AB489" s="19"/>
      <c r="AC489" s="19"/>
      <c r="AD489" s="19"/>
      <c r="AE489" s="19"/>
      <c r="AF489" s="19"/>
      <c r="AG489" s="19"/>
      <c r="AH489" s="19"/>
      <c r="AI489" s="19"/>
      <c r="AJ489" s="19"/>
      <c r="AK489" s="19"/>
      <c r="AL489" s="19"/>
      <c r="AM489" s="19"/>
      <c r="AN489" s="19"/>
      <c r="AO489" s="19"/>
      <c r="AP489" s="19"/>
      <c r="AQ489" s="19"/>
      <c r="AR489" s="19"/>
      <c r="AS489" s="19"/>
      <c r="AT489" s="19"/>
      <c r="AU489" s="19"/>
      <c r="AV489" s="19"/>
      <c r="AW489" s="19"/>
      <c r="AX489" s="19"/>
      <c r="AY489" s="19"/>
      <c r="AZ489" s="19"/>
      <c r="BA489" s="19"/>
      <c r="BB489" s="19"/>
      <c r="BC489" s="19"/>
      <c r="BD489" s="19"/>
      <c r="BE489" s="19"/>
      <c r="BF489" s="19"/>
      <c r="BG489" s="19"/>
      <c r="BH489" s="19"/>
      <c r="BI489" s="19"/>
      <c r="BJ489" s="19"/>
      <c r="BK489" s="19"/>
      <c r="BL489" s="19"/>
      <c r="BM489" s="19"/>
      <c r="BN489" s="19"/>
      <c r="BO489" s="19"/>
      <c r="BP489" s="19"/>
      <c r="BQ489" s="19"/>
      <c r="BR489" s="19"/>
      <c r="BS489" s="19"/>
      <c r="BT489" s="19"/>
      <c r="BU489" s="19"/>
      <c r="BV489" s="19"/>
      <c r="BW489" s="19"/>
      <c r="BX489" s="19"/>
      <c r="BY489" s="19"/>
      <c r="BZ489" s="19"/>
      <c r="CA489" s="20"/>
    </row>
    <row r="490" spans="1:79" ht="12.75" customHeight="1" x14ac:dyDescent="0.25">
      <c r="A490" s="15"/>
      <c r="B490" s="18"/>
      <c r="C490" s="18"/>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c r="AB490" s="19"/>
      <c r="AC490" s="19"/>
      <c r="AD490" s="19"/>
      <c r="AE490" s="19"/>
      <c r="AF490" s="19"/>
      <c r="AG490" s="19"/>
      <c r="AH490" s="19"/>
      <c r="AI490" s="19"/>
      <c r="AJ490" s="19"/>
      <c r="AK490" s="19"/>
      <c r="AL490" s="19"/>
      <c r="AM490" s="19"/>
      <c r="AN490" s="19"/>
      <c r="AO490" s="19"/>
      <c r="AP490" s="19"/>
      <c r="AQ490" s="19"/>
      <c r="AR490" s="19"/>
      <c r="AS490" s="19"/>
      <c r="AT490" s="19"/>
      <c r="AU490" s="19"/>
      <c r="AV490" s="19"/>
      <c r="AW490" s="19"/>
      <c r="AX490" s="19"/>
      <c r="AY490" s="19"/>
      <c r="AZ490" s="19"/>
      <c r="BA490" s="19"/>
      <c r="BB490" s="19"/>
      <c r="BC490" s="19"/>
      <c r="BD490" s="19"/>
      <c r="BE490" s="19"/>
      <c r="BF490" s="19"/>
      <c r="BG490" s="19"/>
      <c r="BH490" s="19"/>
      <c r="BI490" s="19"/>
      <c r="BJ490" s="19"/>
      <c r="BK490" s="19"/>
      <c r="BL490" s="19"/>
      <c r="BM490" s="19"/>
      <c r="BN490" s="19"/>
      <c r="BO490" s="19"/>
      <c r="BP490" s="19"/>
      <c r="BQ490" s="19"/>
      <c r="BR490" s="19"/>
      <c r="BS490" s="19"/>
      <c r="BT490" s="19"/>
      <c r="BU490" s="19"/>
      <c r="BV490" s="19"/>
      <c r="BW490" s="19"/>
      <c r="BX490" s="19"/>
      <c r="BY490" s="19"/>
      <c r="BZ490" s="19"/>
      <c r="CA490" s="20"/>
    </row>
    <row r="491" spans="1:79" ht="12.75" customHeight="1" x14ac:dyDescent="0.25">
      <c r="A491" s="15"/>
      <c r="B491" s="18"/>
      <c r="C491" s="18"/>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c r="AB491" s="19"/>
      <c r="AC491" s="19"/>
      <c r="AD491" s="19"/>
      <c r="AE491" s="19"/>
      <c r="AF491" s="19"/>
      <c r="AG491" s="19"/>
      <c r="AH491" s="19"/>
      <c r="AI491" s="19"/>
      <c r="AJ491" s="19"/>
      <c r="AK491" s="19"/>
      <c r="AL491" s="19"/>
      <c r="AM491" s="19"/>
      <c r="AN491" s="19"/>
      <c r="AO491" s="19"/>
      <c r="AP491" s="19"/>
      <c r="AQ491" s="19"/>
      <c r="AR491" s="19"/>
      <c r="AS491" s="19"/>
      <c r="AT491" s="19"/>
      <c r="AU491" s="19"/>
      <c r="AV491" s="19"/>
      <c r="AW491" s="19"/>
      <c r="AX491" s="19"/>
      <c r="AY491" s="19"/>
      <c r="AZ491" s="19"/>
      <c r="BA491" s="19"/>
      <c r="BB491" s="19"/>
      <c r="BC491" s="19"/>
      <c r="BD491" s="19"/>
      <c r="BE491" s="19"/>
      <c r="BF491" s="19"/>
      <c r="BG491" s="19"/>
      <c r="BH491" s="19"/>
      <c r="BI491" s="19"/>
      <c r="BJ491" s="19"/>
      <c r="BK491" s="19"/>
      <c r="BL491" s="19"/>
      <c r="BM491" s="19"/>
      <c r="BN491" s="19"/>
      <c r="BO491" s="19"/>
      <c r="BP491" s="19"/>
      <c r="BQ491" s="19"/>
      <c r="BR491" s="19"/>
      <c r="BS491" s="19"/>
      <c r="BT491" s="19"/>
      <c r="BU491" s="19"/>
      <c r="BV491" s="19"/>
      <c r="BW491" s="19"/>
      <c r="BX491" s="19"/>
      <c r="BY491" s="19"/>
      <c r="BZ491" s="19"/>
      <c r="CA491" s="20"/>
    </row>
    <row r="492" spans="1:79" ht="12.75" customHeight="1" x14ac:dyDescent="0.25">
      <c r="A492" s="15"/>
      <c r="B492" s="18"/>
      <c r="C492" s="18"/>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c r="AB492" s="19"/>
      <c r="AC492" s="19"/>
      <c r="AD492" s="19"/>
      <c r="AE492" s="19"/>
      <c r="AF492" s="19"/>
      <c r="AG492" s="19"/>
      <c r="AH492" s="19"/>
      <c r="AI492" s="19"/>
      <c r="AJ492" s="19"/>
      <c r="AK492" s="19"/>
      <c r="AL492" s="19"/>
      <c r="AM492" s="19"/>
      <c r="AN492" s="19"/>
      <c r="AO492" s="19"/>
      <c r="AP492" s="19"/>
      <c r="AQ492" s="19"/>
      <c r="AR492" s="19"/>
      <c r="AS492" s="19"/>
      <c r="AT492" s="19"/>
      <c r="AU492" s="19"/>
      <c r="AV492" s="19"/>
      <c r="AW492" s="19"/>
      <c r="AX492" s="19"/>
      <c r="AY492" s="19"/>
      <c r="AZ492" s="19"/>
      <c r="BA492" s="19"/>
      <c r="BB492" s="19"/>
      <c r="BC492" s="19"/>
      <c r="BD492" s="19"/>
      <c r="BE492" s="19"/>
      <c r="BF492" s="19"/>
      <c r="BG492" s="19"/>
      <c r="BH492" s="19"/>
      <c r="BI492" s="19"/>
      <c r="BJ492" s="19"/>
      <c r="BK492" s="19"/>
      <c r="BL492" s="19"/>
      <c r="BM492" s="19"/>
      <c r="BN492" s="19"/>
      <c r="BO492" s="19"/>
      <c r="BP492" s="19"/>
      <c r="BQ492" s="19"/>
      <c r="BR492" s="19"/>
      <c r="BS492" s="19"/>
      <c r="BT492" s="19"/>
      <c r="BU492" s="19"/>
      <c r="BV492" s="19"/>
      <c r="BW492" s="19"/>
      <c r="BX492" s="19"/>
      <c r="BY492" s="19"/>
      <c r="BZ492" s="19"/>
      <c r="CA492" s="20"/>
    </row>
    <row r="493" spans="1:79" ht="12.75" customHeight="1" x14ac:dyDescent="0.25">
      <c r="A493" s="15"/>
      <c r="B493" s="18"/>
      <c r="C493" s="18"/>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c r="AB493" s="19"/>
      <c r="AC493" s="19"/>
      <c r="AD493" s="19"/>
      <c r="AE493" s="19"/>
      <c r="AF493" s="19"/>
      <c r="AG493" s="19"/>
      <c r="AH493" s="19"/>
      <c r="AI493" s="19"/>
      <c r="AJ493" s="19"/>
      <c r="AK493" s="19"/>
      <c r="AL493" s="19"/>
      <c r="AM493" s="19"/>
      <c r="AN493" s="19"/>
      <c r="AO493" s="19"/>
      <c r="AP493" s="19"/>
      <c r="AQ493" s="19"/>
      <c r="AR493" s="19"/>
      <c r="AS493" s="19"/>
      <c r="AT493" s="19"/>
      <c r="AU493" s="19"/>
      <c r="AV493" s="19"/>
      <c r="AW493" s="19"/>
      <c r="AX493" s="19"/>
      <c r="AY493" s="19"/>
      <c r="AZ493" s="19"/>
      <c r="BA493" s="19"/>
      <c r="BB493" s="19"/>
      <c r="BC493" s="19"/>
      <c r="BD493" s="19"/>
      <c r="BE493" s="19"/>
      <c r="BF493" s="19"/>
      <c r="BG493" s="19"/>
      <c r="BH493" s="19"/>
      <c r="BI493" s="19"/>
      <c r="BJ493" s="19"/>
      <c r="BK493" s="19"/>
      <c r="BL493" s="19"/>
      <c r="BM493" s="19"/>
      <c r="BN493" s="19"/>
      <c r="BO493" s="19"/>
      <c r="BP493" s="19"/>
      <c r="BQ493" s="19"/>
      <c r="BR493" s="19"/>
      <c r="BS493" s="19"/>
      <c r="BT493" s="19"/>
      <c r="BU493" s="19"/>
      <c r="BV493" s="19"/>
      <c r="BW493" s="19"/>
      <c r="BX493" s="19"/>
      <c r="BY493" s="19"/>
      <c r="BZ493" s="19"/>
      <c r="CA493" s="20"/>
    </row>
    <row r="494" spans="1:79" ht="12.75" customHeight="1" x14ac:dyDescent="0.25">
      <c r="A494" s="15"/>
      <c r="B494" s="18"/>
      <c r="C494" s="18"/>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c r="AB494" s="19"/>
      <c r="AC494" s="19"/>
      <c r="AD494" s="19"/>
      <c r="AE494" s="19"/>
      <c r="AF494" s="19"/>
      <c r="AG494" s="19"/>
      <c r="AH494" s="19"/>
      <c r="AI494" s="19"/>
      <c r="AJ494" s="19"/>
      <c r="AK494" s="19"/>
      <c r="AL494" s="19"/>
      <c r="AM494" s="19"/>
      <c r="AN494" s="19"/>
      <c r="AO494" s="19"/>
      <c r="AP494" s="19"/>
      <c r="AQ494" s="19"/>
      <c r="AR494" s="19"/>
      <c r="AS494" s="19"/>
      <c r="AT494" s="19"/>
      <c r="AU494" s="19"/>
      <c r="AV494" s="19"/>
      <c r="AW494" s="19"/>
      <c r="AX494" s="19"/>
      <c r="AY494" s="19"/>
      <c r="AZ494" s="19"/>
      <c r="BA494" s="19"/>
      <c r="BB494" s="19"/>
      <c r="BC494" s="19"/>
      <c r="BD494" s="19"/>
      <c r="BE494" s="19"/>
      <c r="BF494" s="19"/>
      <c r="BG494" s="19"/>
      <c r="BH494" s="19"/>
      <c r="BI494" s="19"/>
      <c r="BJ494" s="19"/>
      <c r="BK494" s="19"/>
      <c r="BL494" s="19"/>
      <c r="BM494" s="19"/>
      <c r="BN494" s="19"/>
      <c r="BO494" s="19"/>
      <c r="BP494" s="19"/>
      <c r="BQ494" s="19"/>
      <c r="BR494" s="19"/>
      <c r="BS494" s="19"/>
      <c r="BT494" s="19"/>
      <c r="BU494" s="19"/>
      <c r="BV494" s="19"/>
      <c r="BW494" s="19"/>
      <c r="BX494" s="19"/>
      <c r="BY494" s="19"/>
      <c r="BZ494" s="19"/>
      <c r="CA494" s="20"/>
    </row>
    <row r="495" spans="1:79" ht="12.75" customHeight="1" x14ac:dyDescent="0.25">
      <c r="A495" s="15"/>
      <c r="B495" s="18"/>
      <c r="C495" s="18"/>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c r="AB495" s="19"/>
      <c r="AC495" s="19"/>
      <c r="AD495" s="19"/>
      <c r="AE495" s="19"/>
      <c r="AF495" s="19"/>
      <c r="AG495" s="19"/>
      <c r="AH495" s="19"/>
      <c r="AI495" s="19"/>
      <c r="AJ495" s="19"/>
      <c r="AK495" s="19"/>
      <c r="AL495" s="19"/>
      <c r="AM495" s="19"/>
      <c r="AN495" s="19"/>
      <c r="AO495" s="19"/>
      <c r="AP495" s="19"/>
      <c r="AQ495" s="19"/>
      <c r="AR495" s="19"/>
      <c r="AS495" s="19"/>
      <c r="AT495" s="19"/>
      <c r="AU495" s="19"/>
      <c r="AV495" s="19"/>
      <c r="AW495" s="19"/>
      <c r="AX495" s="19"/>
      <c r="AY495" s="19"/>
      <c r="AZ495" s="19"/>
      <c r="BA495" s="19"/>
      <c r="BB495" s="19"/>
      <c r="BC495" s="19"/>
      <c r="BD495" s="19"/>
      <c r="BE495" s="19"/>
      <c r="BF495" s="19"/>
      <c r="BG495" s="19"/>
      <c r="BH495" s="19"/>
      <c r="BI495" s="19"/>
      <c r="BJ495" s="19"/>
      <c r="BK495" s="19"/>
      <c r="BL495" s="19"/>
      <c r="BM495" s="19"/>
      <c r="BN495" s="19"/>
      <c r="BO495" s="19"/>
      <c r="BP495" s="19"/>
      <c r="BQ495" s="19"/>
      <c r="BR495" s="19"/>
      <c r="BS495" s="19"/>
      <c r="BT495" s="19"/>
      <c r="BU495" s="19"/>
      <c r="BV495" s="19"/>
      <c r="BW495" s="19"/>
      <c r="BX495" s="19"/>
      <c r="BY495" s="19"/>
      <c r="BZ495" s="19"/>
      <c r="CA495" s="20"/>
    </row>
    <row r="496" spans="1:79" ht="12.75" customHeight="1" x14ac:dyDescent="0.25">
      <c r="A496" s="15"/>
      <c r="B496" s="18"/>
      <c r="C496" s="18"/>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c r="AB496" s="19"/>
      <c r="AC496" s="19"/>
      <c r="AD496" s="19"/>
      <c r="AE496" s="19"/>
      <c r="AF496" s="19"/>
      <c r="AG496" s="19"/>
      <c r="AH496" s="19"/>
      <c r="AI496" s="19"/>
      <c r="AJ496" s="19"/>
      <c r="AK496" s="19"/>
      <c r="AL496" s="19"/>
      <c r="AM496" s="19"/>
      <c r="AN496" s="19"/>
      <c r="AO496" s="19"/>
      <c r="AP496" s="19"/>
      <c r="AQ496" s="19"/>
      <c r="AR496" s="19"/>
      <c r="AS496" s="19"/>
      <c r="AT496" s="19"/>
      <c r="AU496" s="19"/>
      <c r="AV496" s="19"/>
      <c r="AW496" s="19"/>
      <c r="AX496" s="19"/>
      <c r="AY496" s="19"/>
      <c r="AZ496" s="19"/>
      <c r="BA496" s="19"/>
      <c r="BB496" s="19"/>
      <c r="BC496" s="19"/>
      <c r="BD496" s="19"/>
      <c r="BE496" s="19"/>
      <c r="BF496" s="19"/>
      <c r="BG496" s="19"/>
      <c r="BH496" s="19"/>
      <c r="BI496" s="19"/>
      <c r="BJ496" s="19"/>
      <c r="BK496" s="19"/>
      <c r="BL496" s="19"/>
      <c r="BM496" s="19"/>
      <c r="BN496" s="19"/>
      <c r="BO496" s="19"/>
      <c r="BP496" s="19"/>
      <c r="BQ496" s="19"/>
      <c r="BR496" s="19"/>
      <c r="BS496" s="19"/>
      <c r="BT496" s="19"/>
      <c r="BU496" s="19"/>
      <c r="BV496" s="19"/>
      <c r="BW496" s="19"/>
      <c r="BX496" s="19"/>
      <c r="BY496" s="19"/>
      <c r="BZ496" s="19"/>
      <c r="CA496" s="20"/>
    </row>
    <row r="497" spans="1:79" ht="12.75" customHeight="1" x14ac:dyDescent="0.25">
      <c r="A497" s="15"/>
      <c r="B497" s="18"/>
      <c r="C497" s="18"/>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c r="AB497" s="19"/>
      <c r="AC497" s="19"/>
      <c r="AD497" s="19"/>
      <c r="AE497" s="19"/>
      <c r="AF497" s="19"/>
      <c r="AG497" s="19"/>
      <c r="AH497" s="19"/>
      <c r="AI497" s="19"/>
      <c r="AJ497" s="19"/>
      <c r="AK497" s="19"/>
      <c r="AL497" s="19"/>
      <c r="AM497" s="19"/>
      <c r="AN497" s="19"/>
      <c r="AO497" s="19"/>
      <c r="AP497" s="19"/>
      <c r="AQ497" s="19"/>
      <c r="AR497" s="19"/>
      <c r="AS497" s="19"/>
      <c r="AT497" s="19"/>
      <c r="AU497" s="19"/>
      <c r="AV497" s="19"/>
      <c r="AW497" s="19"/>
      <c r="AX497" s="19"/>
      <c r="AY497" s="19"/>
      <c r="AZ497" s="19"/>
      <c r="BA497" s="19"/>
      <c r="BB497" s="19"/>
      <c r="BC497" s="19"/>
      <c r="BD497" s="19"/>
      <c r="BE497" s="19"/>
      <c r="BF497" s="19"/>
      <c r="BG497" s="19"/>
      <c r="BH497" s="19"/>
      <c r="BI497" s="19"/>
      <c r="BJ497" s="19"/>
      <c r="BK497" s="19"/>
      <c r="BL497" s="19"/>
      <c r="BM497" s="19"/>
      <c r="BN497" s="19"/>
      <c r="BO497" s="19"/>
      <c r="BP497" s="19"/>
      <c r="BQ497" s="19"/>
      <c r="BR497" s="19"/>
      <c r="BS497" s="19"/>
      <c r="BT497" s="19"/>
      <c r="BU497" s="19"/>
      <c r="BV497" s="19"/>
      <c r="BW497" s="19"/>
      <c r="BX497" s="19"/>
      <c r="BY497" s="19"/>
      <c r="BZ497" s="19"/>
      <c r="CA497" s="20"/>
    </row>
    <row r="498" spans="1:79" ht="12.75" customHeight="1" x14ac:dyDescent="0.25">
      <c r="A498" s="15"/>
      <c r="B498" s="18"/>
      <c r="C498" s="18"/>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c r="AB498" s="19"/>
      <c r="AC498" s="19"/>
      <c r="AD498" s="19"/>
      <c r="AE498" s="19"/>
      <c r="AF498" s="19"/>
      <c r="AG498" s="19"/>
      <c r="AH498" s="19"/>
      <c r="AI498" s="19"/>
      <c r="AJ498" s="19"/>
      <c r="AK498" s="19"/>
      <c r="AL498" s="19"/>
      <c r="AM498" s="19"/>
      <c r="AN498" s="19"/>
      <c r="AO498" s="19"/>
      <c r="AP498" s="19"/>
      <c r="AQ498" s="19"/>
      <c r="AR498" s="19"/>
      <c r="AS498" s="19"/>
      <c r="AT498" s="19"/>
      <c r="AU498" s="19"/>
      <c r="AV498" s="19"/>
      <c r="AW498" s="19"/>
      <c r="AX498" s="19"/>
      <c r="AY498" s="19"/>
      <c r="AZ498" s="19"/>
      <c r="BA498" s="19"/>
      <c r="BB498" s="19"/>
      <c r="BC498" s="19"/>
      <c r="BD498" s="19"/>
      <c r="BE498" s="19"/>
      <c r="BF498" s="19"/>
      <c r="BG498" s="19"/>
      <c r="BH498" s="19"/>
      <c r="BI498" s="19"/>
      <c r="BJ498" s="19"/>
      <c r="BK498" s="19"/>
      <c r="BL498" s="19"/>
      <c r="BM498" s="19"/>
      <c r="BN498" s="19"/>
      <c r="BO498" s="19"/>
      <c r="BP498" s="19"/>
      <c r="BQ498" s="19"/>
      <c r="BR498" s="19"/>
      <c r="BS498" s="19"/>
      <c r="BT498" s="19"/>
      <c r="BU498" s="19"/>
      <c r="BV498" s="19"/>
      <c r="BW498" s="19"/>
      <c r="BX498" s="19"/>
      <c r="BY498" s="19"/>
      <c r="BZ498" s="19"/>
      <c r="CA498" s="20"/>
    </row>
    <row r="499" spans="1:79" ht="12.75" customHeight="1" x14ac:dyDescent="0.25">
      <c r="A499" s="15"/>
      <c r="B499" s="18"/>
      <c r="C499" s="18"/>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c r="AV499" s="19"/>
      <c r="AW499" s="19"/>
      <c r="AX499" s="19"/>
      <c r="AY499" s="19"/>
      <c r="AZ499" s="19"/>
      <c r="BA499" s="19"/>
      <c r="BB499" s="19"/>
      <c r="BC499" s="19"/>
      <c r="BD499" s="19"/>
      <c r="BE499" s="19"/>
      <c r="BF499" s="19"/>
      <c r="BG499" s="19"/>
      <c r="BH499" s="19"/>
      <c r="BI499" s="19"/>
      <c r="BJ499" s="19"/>
      <c r="BK499" s="19"/>
      <c r="BL499" s="19"/>
      <c r="BM499" s="19"/>
      <c r="BN499" s="19"/>
      <c r="BO499" s="19"/>
      <c r="BP499" s="19"/>
      <c r="BQ499" s="19"/>
      <c r="BR499" s="19"/>
      <c r="BS499" s="19"/>
      <c r="BT499" s="19"/>
      <c r="BU499" s="19"/>
      <c r="BV499" s="19"/>
      <c r="BW499" s="19"/>
      <c r="BX499" s="19"/>
      <c r="BY499" s="19"/>
      <c r="BZ499" s="19"/>
      <c r="CA499" s="20"/>
    </row>
    <row r="500" spans="1:79" ht="12.75" customHeight="1" x14ac:dyDescent="0.25">
      <c r="A500" s="15"/>
      <c r="B500" s="18"/>
      <c r="C500" s="18"/>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c r="AB500" s="19"/>
      <c r="AC500" s="19"/>
      <c r="AD500" s="19"/>
      <c r="AE500" s="19"/>
      <c r="AF500" s="19"/>
      <c r="AG500" s="19"/>
      <c r="AH500" s="19"/>
      <c r="AI500" s="19"/>
      <c r="AJ500" s="19"/>
      <c r="AK500" s="19"/>
      <c r="AL500" s="19"/>
      <c r="AM500" s="19"/>
      <c r="AN500" s="19"/>
      <c r="AO500" s="19"/>
      <c r="AP500" s="19"/>
      <c r="AQ500" s="19"/>
      <c r="AR500" s="19"/>
      <c r="AS500" s="19"/>
      <c r="AT500" s="19"/>
      <c r="AU500" s="19"/>
      <c r="AV500" s="19"/>
      <c r="AW500" s="19"/>
      <c r="AX500" s="19"/>
      <c r="AY500" s="19"/>
      <c r="AZ500" s="19"/>
      <c r="BA500" s="19"/>
      <c r="BB500" s="19"/>
      <c r="BC500" s="19"/>
      <c r="BD500" s="19"/>
      <c r="BE500" s="19"/>
      <c r="BF500" s="19"/>
      <c r="BG500" s="19"/>
      <c r="BH500" s="19"/>
      <c r="BI500" s="19"/>
      <c r="BJ500" s="19"/>
      <c r="BK500" s="19"/>
      <c r="BL500" s="19"/>
      <c r="BM500" s="19"/>
      <c r="BN500" s="19"/>
      <c r="BO500" s="19"/>
      <c r="BP500" s="19"/>
      <c r="BQ500" s="19"/>
      <c r="BR500" s="19"/>
      <c r="BS500" s="19"/>
      <c r="BT500" s="19"/>
      <c r="BU500" s="19"/>
      <c r="BV500" s="19"/>
      <c r="BW500" s="19"/>
      <c r="BX500" s="19"/>
      <c r="BY500" s="19"/>
      <c r="BZ500" s="19"/>
      <c r="CA500" s="20"/>
    </row>
    <row r="501" spans="1:79" ht="12.75" customHeight="1" x14ac:dyDescent="0.25">
      <c r="A501" s="15"/>
      <c r="B501" s="18"/>
      <c r="C501" s="18"/>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c r="AB501" s="19"/>
      <c r="AC501" s="19"/>
      <c r="AD501" s="19"/>
      <c r="AE501" s="19"/>
      <c r="AF501" s="19"/>
      <c r="AG501" s="19"/>
      <c r="AH501" s="19"/>
      <c r="AI501" s="19"/>
      <c r="AJ501" s="19"/>
      <c r="AK501" s="19"/>
      <c r="AL501" s="19"/>
      <c r="AM501" s="19"/>
      <c r="AN501" s="19"/>
      <c r="AO501" s="19"/>
      <c r="AP501" s="19"/>
      <c r="AQ501" s="19"/>
      <c r="AR501" s="19"/>
      <c r="AS501" s="19"/>
      <c r="AT501" s="19"/>
      <c r="AU501" s="19"/>
      <c r="AV501" s="19"/>
      <c r="AW501" s="19"/>
      <c r="AX501" s="19"/>
      <c r="AY501" s="19"/>
      <c r="AZ501" s="19"/>
      <c r="BA501" s="19"/>
      <c r="BB501" s="19"/>
      <c r="BC501" s="19"/>
      <c r="BD501" s="19"/>
      <c r="BE501" s="19"/>
      <c r="BF501" s="19"/>
      <c r="BG501" s="19"/>
      <c r="BH501" s="19"/>
      <c r="BI501" s="19"/>
      <c r="BJ501" s="19"/>
      <c r="BK501" s="19"/>
      <c r="BL501" s="19"/>
      <c r="BM501" s="19"/>
      <c r="BN501" s="19"/>
      <c r="BO501" s="19"/>
      <c r="BP501" s="19"/>
      <c r="BQ501" s="19"/>
      <c r="BR501" s="19"/>
      <c r="BS501" s="19"/>
      <c r="BT501" s="19"/>
      <c r="BU501" s="19"/>
      <c r="BV501" s="19"/>
      <c r="BW501" s="19"/>
      <c r="BX501" s="19"/>
      <c r="BY501" s="19"/>
      <c r="BZ501" s="19"/>
      <c r="CA501" s="20"/>
    </row>
    <row r="502" spans="1:79" ht="12.75" customHeight="1" x14ac:dyDescent="0.25">
      <c r="A502" s="15"/>
      <c r="B502" s="18"/>
      <c r="C502" s="18"/>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c r="AB502" s="19"/>
      <c r="AC502" s="19"/>
      <c r="AD502" s="19"/>
      <c r="AE502" s="19"/>
      <c r="AF502" s="19"/>
      <c r="AG502" s="19"/>
      <c r="AH502" s="19"/>
      <c r="AI502" s="19"/>
      <c r="AJ502" s="19"/>
      <c r="AK502" s="19"/>
      <c r="AL502" s="19"/>
      <c r="AM502" s="19"/>
      <c r="AN502" s="19"/>
      <c r="AO502" s="19"/>
      <c r="AP502" s="19"/>
      <c r="AQ502" s="19"/>
      <c r="AR502" s="19"/>
      <c r="AS502" s="19"/>
      <c r="AT502" s="19"/>
      <c r="AU502" s="19"/>
      <c r="AV502" s="19"/>
      <c r="AW502" s="19"/>
      <c r="AX502" s="19"/>
      <c r="AY502" s="19"/>
      <c r="AZ502" s="19"/>
      <c r="BA502" s="19"/>
      <c r="BB502" s="19"/>
      <c r="BC502" s="19"/>
      <c r="BD502" s="19"/>
      <c r="BE502" s="19"/>
      <c r="BF502" s="19"/>
      <c r="BG502" s="19"/>
      <c r="BH502" s="19"/>
      <c r="BI502" s="19"/>
      <c r="BJ502" s="19"/>
      <c r="BK502" s="19"/>
      <c r="BL502" s="19"/>
      <c r="BM502" s="19"/>
      <c r="BN502" s="19"/>
      <c r="BO502" s="19"/>
      <c r="BP502" s="19"/>
      <c r="BQ502" s="19"/>
      <c r="BR502" s="19"/>
      <c r="BS502" s="19"/>
      <c r="BT502" s="19"/>
      <c r="BU502" s="19"/>
      <c r="BV502" s="19"/>
      <c r="BW502" s="19"/>
      <c r="BX502" s="19"/>
      <c r="BY502" s="19"/>
      <c r="BZ502" s="19"/>
      <c r="CA502" s="20"/>
    </row>
    <row r="503" spans="1:79" ht="12.75" customHeight="1" x14ac:dyDescent="0.25">
      <c r="A503" s="15"/>
      <c r="B503" s="18"/>
      <c r="C503" s="18"/>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c r="AB503" s="19"/>
      <c r="AC503" s="19"/>
      <c r="AD503" s="19"/>
      <c r="AE503" s="19"/>
      <c r="AF503" s="19"/>
      <c r="AG503" s="19"/>
      <c r="AH503" s="19"/>
      <c r="AI503" s="19"/>
      <c r="AJ503" s="19"/>
      <c r="AK503" s="19"/>
      <c r="AL503" s="19"/>
      <c r="AM503" s="19"/>
      <c r="AN503" s="19"/>
      <c r="AO503" s="19"/>
      <c r="AP503" s="19"/>
      <c r="AQ503" s="19"/>
      <c r="AR503" s="19"/>
      <c r="AS503" s="19"/>
      <c r="AT503" s="19"/>
      <c r="AU503" s="19"/>
      <c r="AV503" s="19"/>
      <c r="AW503" s="19"/>
      <c r="AX503" s="19"/>
      <c r="AY503" s="19"/>
      <c r="AZ503" s="19"/>
      <c r="BA503" s="19"/>
      <c r="BB503" s="19"/>
      <c r="BC503" s="19"/>
      <c r="BD503" s="19"/>
      <c r="BE503" s="19"/>
      <c r="BF503" s="19"/>
      <c r="BG503" s="19"/>
      <c r="BH503" s="19"/>
      <c r="BI503" s="19"/>
      <c r="BJ503" s="19"/>
      <c r="BK503" s="19"/>
      <c r="BL503" s="19"/>
      <c r="BM503" s="19"/>
      <c r="BN503" s="19"/>
      <c r="BO503" s="19"/>
      <c r="BP503" s="19"/>
      <c r="BQ503" s="19"/>
      <c r="BR503" s="19"/>
      <c r="BS503" s="19"/>
      <c r="BT503" s="19"/>
      <c r="BU503" s="19"/>
      <c r="BV503" s="19"/>
      <c r="BW503" s="19"/>
      <c r="BX503" s="19"/>
      <c r="BY503" s="19"/>
      <c r="BZ503" s="19"/>
      <c r="CA503" s="20"/>
    </row>
    <row r="504" spans="1:79" ht="12.75" customHeight="1" x14ac:dyDescent="0.25">
      <c r="A504" s="15"/>
      <c r="B504" s="18"/>
      <c r="C504" s="18"/>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c r="AB504" s="19"/>
      <c r="AC504" s="19"/>
      <c r="AD504" s="19"/>
      <c r="AE504" s="19"/>
      <c r="AF504" s="19"/>
      <c r="AG504" s="19"/>
      <c r="AH504" s="19"/>
      <c r="AI504" s="19"/>
      <c r="AJ504" s="19"/>
      <c r="AK504" s="19"/>
      <c r="AL504" s="19"/>
      <c r="AM504" s="19"/>
      <c r="AN504" s="19"/>
      <c r="AO504" s="19"/>
      <c r="AP504" s="19"/>
      <c r="AQ504" s="19"/>
      <c r="AR504" s="19"/>
      <c r="AS504" s="19"/>
      <c r="AT504" s="19"/>
      <c r="AU504" s="19"/>
      <c r="AV504" s="19"/>
      <c r="AW504" s="19"/>
      <c r="AX504" s="19"/>
      <c r="AY504" s="19"/>
      <c r="AZ504" s="19"/>
      <c r="BA504" s="19"/>
      <c r="BB504" s="19"/>
      <c r="BC504" s="19"/>
      <c r="BD504" s="19"/>
      <c r="BE504" s="19"/>
      <c r="BF504" s="19"/>
      <c r="BG504" s="19"/>
      <c r="BH504" s="19"/>
      <c r="BI504" s="19"/>
      <c r="BJ504" s="19"/>
      <c r="BK504" s="19"/>
      <c r="BL504" s="19"/>
      <c r="BM504" s="19"/>
      <c r="BN504" s="19"/>
      <c r="BO504" s="19"/>
      <c r="BP504" s="19"/>
      <c r="BQ504" s="19"/>
      <c r="BR504" s="19"/>
      <c r="BS504" s="19"/>
      <c r="BT504" s="19"/>
      <c r="BU504" s="19"/>
      <c r="BV504" s="19"/>
      <c r="BW504" s="19"/>
      <c r="BX504" s="19"/>
      <c r="BY504" s="19"/>
      <c r="BZ504" s="19"/>
      <c r="CA504" s="20"/>
    </row>
    <row r="505" spans="1:79" ht="12.75" customHeight="1" x14ac:dyDescent="0.25">
      <c r="A505" s="15"/>
      <c r="B505" s="18"/>
      <c r="C505" s="18"/>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c r="AB505" s="19"/>
      <c r="AC505" s="19"/>
      <c r="AD505" s="19"/>
      <c r="AE505" s="19"/>
      <c r="AF505" s="19"/>
      <c r="AG505" s="19"/>
      <c r="AH505" s="19"/>
      <c r="AI505" s="19"/>
      <c r="AJ505" s="19"/>
      <c r="AK505" s="19"/>
      <c r="AL505" s="19"/>
      <c r="AM505" s="19"/>
      <c r="AN505" s="19"/>
      <c r="AO505" s="19"/>
      <c r="AP505" s="19"/>
      <c r="AQ505" s="19"/>
      <c r="AR505" s="19"/>
      <c r="AS505" s="19"/>
      <c r="AT505" s="19"/>
      <c r="AU505" s="19"/>
      <c r="AV505" s="19"/>
      <c r="AW505" s="19"/>
      <c r="AX505" s="19"/>
      <c r="AY505" s="19"/>
      <c r="AZ505" s="19"/>
      <c r="BA505" s="19"/>
      <c r="BB505" s="19"/>
      <c r="BC505" s="19"/>
      <c r="BD505" s="19"/>
      <c r="BE505" s="19"/>
      <c r="BF505" s="19"/>
      <c r="BG505" s="19"/>
      <c r="BH505" s="19"/>
      <c r="BI505" s="19"/>
      <c r="BJ505" s="19"/>
      <c r="BK505" s="19"/>
      <c r="BL505" s="19"/>
      <c r="BM505" s="19"/>
      <c r="BN505" s="19"/>
      <c r="BO505" s="19"/>
      <c r="BP505" s="19"/>
      <c r="BQ505" s="19"/>
      <c r="BR505" s="19"/>
      <c r="BS505" s="19"/>
      <c r="BT505" s="19"/>
      <c r="BU505" s="19"/>
      <c r="BV505" s="19"/>
      <c r="BW505" s="19"/>
      <c r="BX505" s="19"/>
      <c r="BY505" s="19"/>
      <c r="BZ505" s="19"/>
      <c r="CA505" s="20"/>
    </row>
    <row r="506" spans="1:79" ht="12.75" customHeight="1" x14ac:dyDescent="0.25">
      <c r="A506" s="15"/>
      <c r="B506" s="18"/>
      <c r="C506" s="18"/>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c r="AB506" s="19"/>
      <c r="AC506" s="19"/>
      <c r="AD506" s="19"/>
      <c r="AE506" s="19"/>
      <c r="AF506" s="19"/>
      <c r="AG506" s="19"/>
      <c r="AH506" s="19"/>
      <c r="AI506" s="19"/>
      <c r="AJ506" s="19"/>
      <c r="AK506" s="19"/>
      <c r="AL506" s="19"/>
      <c r="AM506" s="19"/>
      <c r="AN506" s="19"/>
      <c r="AO506" s="19"/>
      <c r="AP506" s="19"/>
      <c r="AQ506" s="19"/>
      <c r="AR506" s="19"/>
      <c r="AS506" s="19"/>
      <c r="AT506" s="19"/>
      <c r="AU506" s="19"/>
      <c r="AV506" s="19"/>
      <c r="AW506" s="19"/>
      <c r="AX506" s="19"/>
      <c r="AY506" s="19"/>
      <c r="AZ506" s="19"/>
      <c r="BA506" s="19"/>
      <c r="BB506" s="19"/>
      <c r="BC506" s="19"/>
      <c r="BD506" s="19"/>
      <c r="BE506" s="19"/>
      <c r="BF506" s="19"/>
      <c r="BG506" s="19"/>
      <c r="BH506" s="19"/>
      <c r="BI506" s="19"/>
      <c r="BJ506" s="19"/>
      <c r="BK506" s="19"/>
      <c r="BL506" s="19"/>
      <c r="BM506" s="19"/>
      <c r="BN506" s="19"/>
      <c r="BO506" s="19"/>
      <c r="BP506" s="19"/>
      <c r="BQ506" s="19"/>
      <c r="BR506" s="19"/>
      <c r="BS506" s="19"/>
      <c r="BT506" s="19"/>
      <c r="BU506" s="19"/>
      <c r="BV506" s="19"/>
      <c r="BW506" s="19"/>
      <c r="BX506" s="19"/>
      <c r="BY506" s="19"/>
      <c r="BZ506" s="19"/>
      <c r="CA506" s="20"/>
    </row>
    <row r="507" spans="1:79" ht="12.75" customHeight="1" x14ac:dyDescent="0.25">
      <c r="A507" s="15"/>
      <c r="B507" s="18"/>
      <c r="C507" s="18"/>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c r="AB507" s="19"/>
      <c r="AC507" s="19"/>
      <c r="AD507" s="19"/>
      <c r="AE507" s="19"/>
      <c r="AF507" s="19"/>
      <c r="AG507" s="19"/>
      <c r="AH507" s="19"/>
      <c r="AI507" s="19"/>
      <c r="AJ507" s="19"/>
      <c r="AK507" s="19"/>
      <c r="AL507" s="19"/>
      <c r="AM507" s="19"/>
      <c r="AN507" s="19"/>
      <c r="AO507" s="19"/>
      <c r="AP507" s="19"/>
      <c r="AQ507" s="19"/>
      <c r="AR507" s="19"/>
      <c r="AS507" s="19"/>
      <c r="AT507" s="19"/>
      <c r="AU507" s="19"/>
      <c r="AV507" s="19"/>
      <c r="AW507" s="19"/>
      <c r="AX507" s="19"/>
      <c r="AY507" s="19"/>
      <c r="AZ507" s="19"/>
      <c r="BA507" s="19"/>
      <c r="BB507" s="19"/>
      <c r="BC507" s="19"/>
      <c r="BD507" s="19"/>
      <c r="BE507" s="19"/>
      <c r="BF507" s="19"/>
      <c r="BG507" s="19"/>
      <c r="BH507" s="19"/>
      <c r="BI507" s="19"/>
      <c r="BJ507" s="19"/>
      <c r="BK507" s="19"/>
      <c r="BL507" s="19"/>
      <c r="BM507" s="19"/>
      <c r="BN507" s="19"/>
      <c r="BO507" s="19"/>
      <c r="BP507" s="19"/>
      <c r="BQ507" s="19"/>
      <c r="BR507" s="19"/>
      <c r="BS507" s="19"/>
      <c r="BT507" s="19"/>
      <c r="BU507" s="19"/>
      <c r="BV507" s="19"/>
      <c r="BW507" s="19"/>
      <c r="BX507" s="19"/>
      <c r="BY507" s="19"/>
      <c r="BZ507" s="19"/>
      <c r="CA507" s="20"/>
    </row>
    <row r="508" spans="1:79" ht="12.75" customHeight="1" x14ac:dyDescent="0.25">
      <c r="A508" s="15"/>
      <c r="B508" s="18"/>
      <c r="C508" s="18"/>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c r="AB508" s="19"/>
      <c r="AC508" s="19"/>
      <c r="AD508" s="19"/>
      <c r="AE508" s="19"/>
      <c r="AF508" s="19"/>
      <c r="AG508" s="19"/>
      <c r="AH508" s="19"/>
      <c r="AI508" s="19"/>
      <c r="AJ508" s="19"/>
      <c r="AK508" s="19"/>
      <c r="AL508" s="19"/>
      <c r="AM508" s="19"/>
      <c r="AN508" s="19"/>
      <c r="AO508" s="19"/>
      <c r="AP508" s="19"/>
      <c r="AQ508" s="19"/>
      <c r="AR508" s="19"/>
      <c r="AS508" s="19"/>
      <c r="AT508" s="19"/>
      <c r="AU508" s="19"/>
      <c r="AV508" s="19"/>
      <c r="AW508" s="19"/>
      <c r="AX508" s="19"/>
      <c r="AY508" s="19"/>
      <c r="AZ508" s="19"/>
      <c r="BA508" s="19"/>
      <c r="BB508" s="19"/>
      <c r="BC508" s="19"/>
      <c r="BD508" s="19"/>
      <c r="BE508" s="19"/>
      <c r="BF508" s="19"/>
      <c r="BG508" s="19"/>
      <c r="BH508" s="19"/>
      <c r="BI508" s="19"/>
      <c r="BJ508" s="19"/>
      <c r="BK508" s="19"/>
      <c r="BL508" s="19"/>
      <c r="BM508" s="19"/>
      <c r="BN508" s="19"/>
      <c r="BO508" s="19"/>
      <c r="BP508" s="19"/>
      <c r="BQ508" s="19"/>
      <c r="BR508" s="19"/>
      <c r="BS508" s="19"/>
      <c r="BT508" s="19"/>
      <c r="BU508" s="19"/>
      <c r="BV508" s="19"/>
      <c r="BW508" s="19"/>
      <c r="BX508" s="19"/>
      <c r="BY508" s="19"/>
      <c r="BZ508" s="19"/>
      <c r="CA508" s="20"/>
    </row>
    <row r="509" spans="1:79" ht="12.75" customHeight="1" x14ac:dyDescent="0.25">
      <c r="A509" s="15"/>
      <c r="B509" s="18"/>
      <c r="C509" s="18"/>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c r="AB509" s="19"/>
      <c r="AC509" s="19"/>
      <c r="AD509" s="19"/>
      <c r="AE509" s="19"/>
      <c r="AF509" s="19"/>
      <c r="AG509" s="19"/>
      <c r="AH509" s="19"/>
      <c r="AI509" s="19"/>
      <c r="AJ509" s="19"/>
      <c r="AK509" s="19"/>
      <c r="AL509" s="19"/>
      <c r="AM509" s="19"/>
      <c r="AN509" s="19"/>
      <c r="AO509" s="19"/>
      <c r="AP509" s="19"/>
      <c r="AQ509" s="19"/>
      <c r="AR509" s="19"/>
      <c r="AS509" s="19"/>
      <c r="AT509" s="19"/>
      <c r="AU509" s="19"/>
      <c r="AV509" s="19"/>
      <c r="AW509" s="19"/>
      <c r="AX509" s="19"/>
      <c r="AY509" s="19"/>
      <c r="AZ509" s="19"/>
      <c r="BA509" s="19"/>
      <c r="BB509" s="19"/>
      <c r="BC509" s="19"/>
      <c r="BD509" s="19"/>
      <c r="BE509" s="19"/>
      <c r="BF509" s="19"/>
      <c r="BG509" s="19"/>
      <c r="BH509" s="19"/>
      <c r="BI509" s="19"/>
      <c r="BJ509" s="19"/>
      <c r="BK509" s="19"/>
      <c r="BL509" s="19"/>
      <c r="BM509" s="19"/>
      <c r="BN509" s="19"/>
      <c r="BO509" s="19"/>
      <c r="BP509" s="19"/>
      <c r="BQ509" s="19"/>
      <c r="BR509" s="19"/>
      <c r="BS509" s="19"/>
      <c r="BT509" s="19"/>
      <c r="BU509" s="19"/>
      <c r="BV509" s="19"/>
      <c r="BW509" s="19"/>
      <c r="BX509" s="19"/>
      <c r="BY509" s="19"/>
      <c r="BZ509" s="19"/>
      <c r="CA509" s="20"/>
    </row>
    <row r="510" spans="1:79" ht="12.75" customHeight="1" x14ac:dyDescent="0.25">
      <c r="A510" s="15"/>
      <c r="B510" s="18"/>
      <c r="C510" s="18"/>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19"/>
      <c r="AS510" s="19"/>
      <c r="AT510" s="19"/>
      <c r="AU510" s="19"/>
      <c r="AV510" s="19"/>
      <c r="AW510" s="19"/>
      <c r="AX510" s="19"/>
      <c r="AY510" s="19"/>
      <c r="AZ510" s="19"/>
      <c r="BA510" s="19"/>
      <c r="BB510" s="19"/>
      <c r="BC510" s="19"/>
      <c r="BD510" s="19"/>
      <c r="BE510" s="19"/>
      <c r="BF510" s="19"/>
      <c r="BG510" s="19"/>
      <c r="BH510" s="19"/>
      <c r="BI510" s="19"/>
      <c r="BJ510" s="19"/>
      <c r="BK510" s="19"/>
      <c r="BL510" s="19"/>
      <c r="BM510" s="19"/>
      <c r="BN510" s="19"/>
      <c r="BO510" s="19"/>
      <c r="BP510" s="19"/>
      <c r="BQ510" s="19"/>
      <c r="BR510" s="19"/>
      <c r="BS510" s="19"/>
      <c r="BT510" s="19"/>
      <c r="BU510" s="19"/>
      <c r="BV510" s="19"/>
      <c r="BW510" s="19"/>
      <c r="BX510" s="19"/>
      <c r="BY510" s="19"/>
      <c r="BZ510" s="19"/>
      <c r="CA510" s="20"/>
    </row>
    <row r="511" spans="1:79" ht="12.75" customHeight="1" x14ac:dyDescent="0.25">
      <c r="A511" s="15"/>
      <c r="B511" s="18"/>
      <c r="C511" s="18"/>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c r="AB511" s="19"/>
      <c r="AC511" s="19"/>
      <c r="AD511" s="19"/>
      <c r="AE511" s="19"/>
      <c r="AF511" s="19"/>
      <c r="AG511" s="19"/>
      <c r="AH511" s="19"/>
      <c r="AI511" s="19"/>
      <c r="AJ511" s="19"/>
      <c r="AK511" s="19"/>
      <c r="AL511" s="19"/>
      <c r="AM511" s="19"/>
      <c r="AN511" s="19"/>
      <c r="AO511" s="19"/>
      <c r="AP511" s="19"/>
      <c r="AQ511" s="19"/>
      <c r="AR511" s="19"/>
      <c r="AS511" s="19"/>
      <c r="AT511" s="19"/>
      <c r="AU511" s="19"/>
      <c r="AV511" s="19"/>
      <c r="AW511" s="19"/>
      <c r="AX511" s="19"/>
      <c r="AY511" s="19"/>
      <c r="AZ511" s="19"/>
      <c r="BA511" s="19"/>
      <c r="BB511" s="19"/>
      <c r="BC511" s="19"/>
      <c r="BD511" s="19"/>
      <c r="BE511" s="19"/>
      <c r="BF511" s="19"/>
      <c r="BG511" s="19"/>
      <c r="BH511" s="19"/>
      <c r="BI511" s="19"/>
      <c r="BJ511" s="19"/>
      <c r="BK511" s="19"/>
      <c r="BL511" s="19"/>
      <c r="BM511" s="19"/>
      <c r="BN511" s="19"/>
      <c r="BO511" s="19"/>
      <c r="BP511" s="19"/>
      <c r="BQ511" s="19"/>
      <c r="BR511" s="19"/>
      <c r="BS511" s="19"/>
      <c r="BT511" s="19"/>
      <c r="BU511" s="19"/>
      <c r="BV511" s="19"/>
      <c r="BW511" s="19"/>
      <c r="BX511" s="19"/>
      <c r="BY511" s="19"/>
      <c r="BZ511" s="19"/>
      <c r="CA511" s="20"/>
    </row>
    <row r="512" spans="1:79" ht="12.75" customHeight="1" x14ac:dyDescent="0.25">
      <c r="A512" s="15"/>
      <c r="B512" s="18"/>
      <c r="C512" s="18"/>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c r="AB512" s="19"/>
      <c r="AC512" s="19"/>
      <c r="AD512" s="19"/>
      <c r="AE512" s="19"/>
      <c r="AF512" s="19"/>
      <c r="AG512" s="19"/>
      <c r="AH512" s="19"/>
      <c r="AI512" s="19"/>
      <c r="AJ512" s="19"/>
      <c r="AK512" s="19"/>
      <c r="AL512" s="19"/>
      <c r="AM512" s="19"/>
      <c r="AN512" s="19"/>
      <c r="AO512" s="19"/>
      <c r="AP512" s="19"/>
      <c r="AQ512" s="19"/>
      <c r="AR512" s="19"/>
      <c r="AS512" s="19"/>
      <c r="AT512" s="19"/>
      <c r="AU512" s="19"/>
      <c r="AV512" s="19"/>
      <c r="AW512" s="19"/>
      <c r="AX512" s="19"/>
      <c r="AY512" s="19"/>
      <c r="AZ512" s="19"/>
      <c r="BA512" s="19"/>
      <c r="BB512" s="19"/>
      <c r="BC512" s="19"/>
      <c r="BD512" s="19"/>
      <c r="BE512" s="19"/>
      <c r="BF512" s="19"/>
      <c r="BG512" s="19"/>
      <c r="BH512" s="19"/>
      <c r="BI512" s="19"/>
      <c r="BJ512" s="19"/>
      <c r="BK512" s="19"/>
      <c r="BL512" s="19"/>
      <c r="BM512" s="19"/>
      <c r="BN512" s="19"/>
      <c r="BO512" s="19"/>
      <c r="BP512" s="19"/>
      <c r="BQ512" s="19"/>
      <c r="BR512" s="19"/>
      <c r="BS512" s="19"/>
      <c r="BT512" s="19"/>
      <c r="BU512" s="19"/>
      <c r="BV512" s="19"/>
      <c r="BW512" s="19"/>
      <c r="BX512" s="19"/>
      <c r="BY512" s="19"/>
      <c r="BZ512" s="19"/>
      <c r="CA512" s="20"/>
    </row>
    <row r="513" spans="1:79" ht="12.75" customHeight="1" x14ac:dyDescent="0.25">
      <c r="A513" s="15"/>
      <c r="B513" s="18"/>
      <c r="C513" s="18"/>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c r="AC513" s="19"/>
      <c r="AD513" s="19"/>
      <c r="AE513" s="19"/>
      <c r="AF513" s="19"/>
      <c r="AG513" s="19"/>
      <c r="AH513" s="19"/>
      <c r="AI513" s="19"/>
      <c r="AJ513" s="19"/>
      <c r="AK513" s="19"/>
      <c r="AL513" s="19"/>
      <c r="AM513" s="19"/>
      <c r="AN513" s="19"/>
      <c r="AO513" s="19"/>
      <c r="AP513" s="19"/>
      <c r="AQ513" s="19"/>
      <c r="AR513" s="19"/>
      <c r="AS513" s="19"/>
      <c r="AT513" s="19"/>
      <c r="AU513" s="19"/>
      <c r="AV513" s="19"/>
      <c r="AW513" s="19"/>
      <c r="AX513" s="19"/>
      <c r="AY513" s="19"/>
      <c r="AZ513" s="19"/>
      <c r="BA513" s="19"/>
      <c r="BB513" s="19"/>
      <c r="BC513" s="19"/>
      <c r="BD513" s="19"/>
      <c r="BE513" s="19"/>
      <c r="BF513" s="19"/>
      <c r="BG513" s="19"/>
      <c r="BH513" s="19"/>
      <c r="BI513" s="19"/>
      <c r="BJ513" s="19"/>
      <c r="BK513" s="19"/>
      <c r="BL513" s="19"/>
      <c r="BM513" s="19"/>
      <c r="BN513" s="19"/>
      <c r="BO513" s="19"/>
      <c r="BP513" s="19"/>
      <c r="BQ513" s="19"/>
      <c r="BR513" s="19"/>
      <c r="BS513" s="19"/>
      <c r="BT513" s="19"/>
      <c r="BU513" s="19"/>
      <c r="BV513" s="19"/>
      <c r="BW513" s="19"/>
      <c r="BX513" s="19"/>
      <c r="BY513" s="19"/>
      <c r="BZ513" s="19"/>
      <c r="CA513" s="20"/>
    </row>
    <row r="514" spans="1:79" ht="12.75" customHeight="1" x14ac:dyDescent="0.25">
      <c r="B514" s="246"/>
      <c r="C514" s="16"/>
      <c r="D514" s="247"/>
      <c r="E514" s="247"/>
      <c r="F514" s="248"/>
      <c r="G514" s="249"/>
      <c r="H514" s="249"/>
      <c r="I514" s="249"/>
      <c r="J514" s="249"/>
      <c r="K514" s="249"/>
      <c r="L514" s="249"/>
      <c r="M514" s="249"/>
      <c r="N514" s="249"/>
      <c r="O514" s="249"/>
      <c r="P514" s="250"/>
      <c r="Q514" s="247"/>
      <c r="R514" s="247"/>
      <c r="S514" s="247"/>
      <c r="T514" s="247"/>
      <c r="U514" s="247"/>
      <c r="V514" s="247"/>
      <c r="W514" s="247"/>
      <c r="X514" s="247"/>
      <c r="Y514" s="247"/>
      <c r="Z514" s="247"/>
      <c r="AA514" s="247"/>
      <c r="AB514" s="247"/>
      <c r="AC514" s="247"/>
      <c r="AD514" s="247"/>
      <c r="AE514" s="247"/>
      <c r="AF514" s="247"/>
      <c r="AG514" s="247"/>
      <c r="AH514" s="247"/>
      <c r="AI514" s="247"/>
      <c r="AJ514" s="247"/>
      <c r="AK514" s="247"/>
      <c r="AL514" s="247"/>
      <c r="AM514" s="247"/>
      <c r="AN514" s="247"/>
      <c r="AO514" s="247"/>
      <c r="AP514" s="247"/>
      <c r="AQ514" s="247"/>
      <c r="AR514" s="247"/>
      <c r="AS514" s="247"/>
      <c r="AT514" s="247"/>
      <c r="AU514" s="247"/>
      <c r="AV514" s="247"/>
      <c r="AW514" s="247"/>
      <c r="AX514" s="247"/>
      <c r="AY514" s="247"/>
      <c r="AZ514" s="247"/>
      <c r="BA514" s="247"/>
      <c r="BB514" s="247"/>
      <c r="BC514" s="247"/>
      <c r="BD514" s="247"/>
      <c r="BE514" s="247"/>
      <c r="BF514" s="247"/>
      <c r="BG514" s="247"/>
      <c r="BH514" s="247"/>
      <c r="BI514" s="247"/>
      <c r="BJ514" s="247"/>
      <c r="BK514" s="247"/>
      <c r="BL514" s="247"/>
      <c r="BM514" s="247"/>
      <c r="BN514" s="247"/>
      <c r="BO514" s="247"/>
      <c r="BP514" s="247"/>
      <c r="BQ514" s="247"/>
      <c r="BR514" s="247"/>
      <c r="BS514" s="247"/>
      <c r="BT514" s="247"/>
      <c r="BU514" s="247"/>
      <c r="BV514" s="247"/>
      <c r="BW514" s="247"/>
      <c r="BX514" s="247"/>
      <c r="BY514" s="247"/>
      <c r="BZ514" s="247"/>
      <c r="CA514" s="251"/>
    </row>
  </sheetData>
  <mergeCells count="2">
    <mergeCell ref="D5:BZ5"/>
    <mergeCell ref="B168:C168"/>
  </mergeCells>
  <printOptions horizontalCentered="1"/>
  <pageMargins left="0.19685039370078741" right="0.19685039370078741" top="0.6692913385826772" bottom="0.39370078740157483" header="0.27559055118110237" footer="0.23622047244094491"/>
  <pageSetup paperSize="9" scale="67" fitToHeight="5" orientation="landscape" useFirstPageNumber="1" r:id="rId1"/>
  <headerFooter differentFirst="1">
    <oddHeader xml:space="preserve">&amp;C&amp;8C/55/INF/7
Annex II / Annexe II / Anlage II / Anexo II
page &amp;P / Seite &amp;P / página &amp;P
</oddHeader>
    <firstHeader>&amp;C&amp;9C/55/INF/7
ANNEX II / ANNEXE II / ANLAGE II / ANEXO II</firstHeader>
  </headerFooter>
  <rowBreaks count="2" manualBreakCount="2">
    <brk id="96" min="1" max="78" man="1"/>
    <brk id="142" min="1" max="7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53"/>
  <sheetViews>
    <sheetView topLeftCell="B1" workbookViewId="0">
      <selection activeCell="C1" sqref="C1"/>
    </sheetView>
  </sheetViews>
  <sheetFormatPr defaultColWidth="9.1796875" defaultRowHeight="12.5" x14ac:dyDescent="0.25"/>
  <cols>
    <col min="1" max="1" width="2.453125" style="63" hidden="1" customWidth="1"/>
    <col min="2" max="2" width="4.453125" style="64" customWidth="1"/>
    <col min="3" max="3" width="45.26953125" style="63" customWidth="1"/>
    <col min="4" max="5" width="2.81640625" style="63" hidden="1" customWidth="1"/>
    <col min="6" max="7" width="3.1796875" style="63" customWidth="1"/>
    <col min="8" max="8" width="3.1796875" style="63" hidden="1" customWidth="1"/>
    <col min="9" max="10" width="2.81640625" style="63" hidden="1" customWidth="1"/>
    <col min="11" max="11" width="3.1796875" style="63" customWidth="1"/>
    <col min="12" max="12" width="0.1796875" style="63" hidden="1" customWidth="1"/>
    <col min="13" max="13" width="3.1796875" style="63" hidden="1" customWidth="1"/>
    <col min="14" max="19" width="3.1796875" style="63" customWidth="1"/>
    <col min="20" max="23" width="2.81640625" style="63" hidden="1" customWidth="1"/>
    <col min="24" max="25" width="3.1796875" style="63" customWidth="1"/>
    <col min="26" max="26" width="2.81640625" style="63" hidden="1" customWidth="1"/>
    <col min="27" max="28" width="3.1796875" style="63" customWidth="1"/>
    <col min="29" max="29" width="6.453125" style="63" customWidth="1"/>
    <col min="30" max="30" width="5.453125" style="63" customWidth="1"/>
    <col min="31" max="31" width="2.453125" style="63" customWidth="1"/>
    <col min="32" max="32" width="4.54296875" style="63" customWidth="1"/>
    <col min="33" max="16384" width="9.1796875" style="63"/>
  </cols>
  <sheetData>
    <row r="1" spans="1:32" s="23" customFormat="1" ht="105" customHeight="1" x14ac:dyDescent="0.25">
      <c r="B1" s="84" t="s">
        <v>464</v>
      </c>
      <c r="C1" s="25"/>
      <c r="D1" s="24"/>
      <c r="E1" s="24"/>
      <c r="F1" s="24"/>
      <c r="G1" s="24"/>
      <c r="H1" s="24"/>
      <c r="I1" s="24"/>
      <c r="J1" s="24"/>
      <c r="K1" s="24"/>
      <c r="L1" s="24"/>
      <c r="M1" s="24"/>
      <c r="N1" s="24"/>
      <c r="O1" s="24"/>
      <c r="P1" s="24"/>
      <c r="Q1" s="24"/>
      <c r="R1" s="24"/>
      <c r="S1" s="24"/>
      <c r="T1" s="24"/>
      <c r="U1" s="24"/>
      <c r="V1" s="24"/>
      <c r="W1" s="24"/>
      <c r="X1" s="24"/>
      <c r="Y1" s="24"/>
      <c r="Z1" s="24"/>
      <c r="AA1" s="24"/>
      <c r="AB1" s="24"/>
      <c r="AC1" s="24"/>
      <c r="AF1" s="26"/>
    </row>
    <row r="2" spans="1:32" s="17" customFormat="1" ht="13.5" customHeight="1" x14ac:dyDescent="0.25">
      <c r="B2" s="27"/>
      <c r="C2" s="28"/>
      <c r="D2" s="74"/>
      <c r="E2" s="29"/>
      <c r="F2" s="29"/>
      <c r="G2" s="29" t="s">
        <v>188</v>
      </c>
      <c r="H2" s="29"/>
      <c r="I2" s="29"/>
      <c r="J2" s="29"/>
      <c r="K2" s="29"/>
      <c r="L2" s="29"/>
      <c r="M2" s="29"/>
      <c r="N2" s="29"/>
      <c r="O2" s="29"/>
      <c r="P2" s="29"/>
      <c r="Q2" s="29"/>
      <c r="R2" s="29"/>
      <c r="S2" s="29"/>
      <c r="T2" s="29"/>
      <c r="U2" s="29"/>
      <c r="V2" s="29"/>
      <c r="W2" s="29"/>
      <c r="X2" s="29"/>
      <c r="Y2" s="29"/>
      <c r="Z2" s="29"/>
      <c r="AA2" s="29"/>
      <c r="AB2" s="29"/>
      <c r="AC2" s="30"/>
      <c r="AD2" s="31"/>
      <c r="AF2" s="26"/>
    </row>
    <row r="3" spans="1:32" s="32" customFormat="1" ht="12" customHeight="1" x14ac:dyDescent="0.25">
      <c r="B3" s="33" t="s">
        <v>189</v>
      </c>
      <c r="C3" s="34"/>
      <c r="D3" s="72"/>
      <c r="E3" s="35"/>
      <c r="F3" s="35"/>
      <c r="G3" s="72" t="s">
        <v>190</v>
      </c>
      <c r="H3" s="35"/>
      <c r="I3" s="35"/>
      <c r="J3" s="35"/>
      <c r="K3" s="35"/>
      <c r="L3" s="35"/>
      <c r="M3" s="35"/>
      <c r="N3" s="35"/>
      <c r="O3" s="35"/>
      <c r="P3" s="35"/>
      <c r="Q3" s="35"/>
      <c r="R3" s="35"/>
      <c r="S3" s="35"/>
      <c r="T3" s="35"/>
      <c r="U3" s="35"/>
      <c r="V3" s="35"/>
      <c r="W3" s="35"/>
      <c r="X3" s="35"/>
      <c r="Y3" s="35"/>
      <c r="Z3" s="35"/>
      <c r="AA3" s="35"/>
      <c r="AB3" s="35"/>
      <c r="AC3" s="36"/>
      <c r="AF3" s="26"/>
    </row>
    <row r="4" spans="1:32" s="32" customFormat="1" ht="14.25" customHeight="1" x14ac:dyDescent="0.25">
      <c r="B4" s="37" t="s">
        <v>173</v>
      </c>
      <c r="C4" s="38"/>
      <c r="D4" s="39" t="s">
        <v>233</v>
      </c>
      <c r="E4" s="39" t="s">
        <v>232</v>
      </c>
      <c r="F4" s="39" t="s">
        <v>324</v>
      </c>
      <c r="G4" s="39" t="s">
        <v>192</v>
      </c>
      <c r="H4" s="39" t="s">
        <v>325</v>
      </c>
      <c r="I4" s="39" t="s">
        <v>193</v>
      </c>
      <c r="J4" s="39" t="s">
        <v>326</v>
      </c>
      <c r="K4" s="39" t="s">
        <v>194</v>
      </c>
      <c r="L4" s="39" t="s">
        <v>327</v>
      </c>
      <c r="M4" s="39" t="s">
        <v>328</v>
      </c>
      <c r="N4" s="39" t="s">
        <v>195</v>
      </c>
      <c r="O4" s="39" t="s">
        <v>196</v>
      </c>
      <c r="P4" s="39" t="s">
        <v>197</v>
      </c>
      <c r="Q4" s="39" t="s">
        <v>198</v>
      </c>
      <c r="R4" s="39" t="s">
        <v>234</v>
      </c>
      <c r="S4" s="39" t="s">
        <v>329</v>
      </c>
      <c r="T4" s="39" t="s">
        <v>230</v>
      </c>
      <c r="U4" s="39" t="s">
        <v>330</v>
      </c>
      <c r="V4" s="39" t="s">
        <v>331</v>
      </c>
      <c r="W4" s="39" t="s">
        <v>332</v>
      </c>
      <c r="X4" s="39" t="s">
        <v>199</v>
      </c>
      <c r="Y4" s="39" t="s">
        <v>200</v>
      </c>
      <c r="Z4" s="39" t="s">
        <v>333</v>
      </c>
      <c r="AA4" s="39" t="s">
        <v>231</v>
      </c>
      <c r="AB4" s="39" t="s">
        <v>201</v>
      </c>
      <c r="AC4" s="39" t="s">
        <v>174</v>
      </c>
      <c r="AF4" s="26"/>
    </row>
    <row r="5" spans="1:32" s="40" customFormat="1" ht="6.65" customHeight="1" x14ac:dyDescent="0.3">
      <c r="B5" s="83"/>
      <c r="C5" s="263"/>
      <c r="D5" s="264"/>
      <c r="E5" s="264"/>
      <c r="F5" s="264"/>
      <c r="G5" s="264"/>
      <c r="H5" s="265"/>
      <c r="I5" s="265"/>
      <c r="J5" s="265"/>
      <c r="K5" s="265"/>
      <c r="L5" s="265"/>
      <c r="M5" s="265"/>
      <c r="N5" s="265"/>
      <c r="O5" s="265"/>
      <c r="P5" s="265"/>
      <c r="Q5" s="265"/>
      <c r="R5" s="265"/>
      <c r="S5" s="265"/>
      <c r="T5" s="265"/>
      <c r="U5" s="265"/>
      <c r="V5" s="265"/>
      <c r="W5" s="265"/>
      <c r="X5" s="265"/>
      <c r="Y5" s="265"/>
      <c r="Z5" s="266"/>
      <c r="AA5" s="266"/>
      <c r="AB5" s="266"/>
      <c r="AC5" s="266"/>
      <c r="AF5" s="85"/>
    </row>
    <row r="6" spans="1:32" s="32" customFormat="1" ht="12.65" hidden="1" customHeight="1" x14ac:dyDescent="0.25">
      <c r="A6" s="41">
        <v>1</v>
      </c>
      <c r="B6" s="267" t="s">
        <v>334</v>
      </c>
      <c r="C6" s="42" t="s">
        <v>335</v>
      </c>
      <c r="D6" s="268"/>
      <c r="E6" s="269"/>
      <c r="F6" s="269"/>
      <c r="G6" s="268"/>
      <c r="H6" s="269"/>
      <c r="I6" s="269"/>
      <c r="J6" s="269"/>
      <c r="K6" s="268"/>
      <c r="L6" s="268"/>
      <c r="M6" s="268"/>
      <c r="N6" s="268"/>
      <c r="O6" s="268"/>
      <c r="P6" s="268"/>
      <c r="Q6" s="268"/>
      <c r="R6" s="268"/>
      <c r="S6" s="268"/>
      <c r="T6" s="268"/>
      <c r="U6" s="268"/>
      <c r="V6" s="268"/>
      <c r="W6" s="268"/>
      <c r="X6" s="268"/>
      <c r="Y6" s="268"/>
      <c r="Z6" s="270"/>
      <c r="AA6" s="270"/>
      <c r="AB6" s="270"/>
      <c r="AC6" s="271">
        <f t="shared" ref="AC6:AC47" si="0">SUM(D6:AB6)</f>
        <v>0</v>
      </c>
      <c r="AF6" s="26"/>
    </row>
    <row r="7" spans="1:32" s="44" customFormat="1" ht="12.65" hidden="1" customHeight="1" x14ac:dyDescent="0.25">
      <c r="A7" s="272"/>
      <c r="B7" s="273"/>
      <c r="C7" s="43"/>
      <c r="D7" s="68"/>
      <c r="E7" s="68"/>
      <c r="F7" s="68"/>
      <c r="G7" s="68"/>
      <c r="H7" s="68"/>
      <c r="I7" s="68"/>
      <c r="J7" s="68"/>
      <c r="K7" s="68"/>
      <c r="L7" s="68"/>
      <c r="M7" s="68"/>
      <c r="N7" s="68"/>
      <c r="O7" s="68"/>
      <c r="P7" s="68"/>
      <c r="Q7" s="68"/>
      <c r="R7" s="68"/>
      <c r="S7" s="68"/>
      <c r="T7" s="68"/>
      <c r="U7" s="68"/>
      <c r="V7" s="68"/>
      <c r="W7" s="68"/>
      <c r="X7" s="68"/>
      <c r="Y7" s="68"/>
      <c r="Z7" s="69"/>
      <c r="AA7" s="69"/>
      <c r="AB7" s="69"/>
      <c r="AC7" s="51">
        <f t="shared" si="0"/>
        <v>0</v>
      </c>
      <c r="AF7" s="26"/>
    </row>
    <row r="8" spans="1:32" s="32" customFormat="1" ht="12.65" hidden="1" customHeight="1" x14ac:dyDescent="0.25">
      <c r="A8" s="40">
        <v>2</v>
      </c>
      <c r="B8" s="45" t="s">
        <v>6</v>
      </c>
      <c r="C8" s="46" t="s">
        <v>7</v>
      </c>
      <c r="D8" s="274"/>
      <c r="E8" s="275"/>
      <c r="F8" s="275"/>
      <c r="G8" s="274"/>
      <c r="H8" s="275"/>
      <c r="I8" s="275"/>
      <c r="J8" s="275"/>
      <c r="K8" s="274"/>
      <c r="L8" s="274"/>
      <c r="M8" s="274"/>
      <c r="N8" s="274"/>
      <c r="O8" s="274"/>
      <c r="P8" s="274"/>
      <c r="Q8" s="274"/>
      <c r="R8" s="274"/>
      <c r="S8" s="274"/>
      <c r="T8" s="274"/>
      <c r="U8" s="274"/>
      <c r="V8" s="274"/>
      <c r="W8" s="274"/>
      <c r="X8" s="274"/>
      <c r="Y8" s="274"/>
      <c r="Z8" s="276"/>
      <c r="AA8" s="276"/>
      <c r="AB8" s="276"/>
      <c r="AC8" s="277">
        <f t="shared" si="0"/>
        <v>0</v>
      </c>
      <c r="AF8" s="26"/>
    </row>
    <row r="9" spans="1:32" s="48" customFormat="1" ht="12.65" hidden="1" customHeight="1" x14ac:dyDescent="0.25">
      <c r="A9" s="272"/>
      <c r="B9" s="47"/>
      <c r="C9" s="43"/>
      <c r="D9" s="68"/>
      <c r="E9" s="68"/>
      <c r="F9" s="68"/>
      <c r="G9" s="68"/>
      <c r="H9" s="68"/>
      <c r="I9" s="68"/>
      <c r="J9" s="68"/>
      <c r="K9" s="68"/>
      <c r="L9" s="68"/>
      <c r="M9" s="68"/>
      <c r="N9" s="68"/>
      <c r="O9" s="68"/>
      <c r="P9" s="68"/>
      <c r="Q9" s="68"/>
      <c r="R9" s="68"/>
      <c r="S9" s="68"/>
      <c r="T9" s="68"/>
      <c r="U9" s="68"/>
      <c r="V9" s="68"/>
      <c r="W9" s="68"/>
      <c r="X9" s="68"/>
      <c r="Y9" s="68"/>
      <c r="Z9" s="69"/>
      <c r="AA9" s="69"/>
      <c r="AB9" s="69"/>
      <c r="AC9" s="51">
        <f t="shared" si="0"/>
        <v>0</v>
      </c>
      <c r="AF9" s="26"/>
    </row>
    <row r="10" spans="1:32" s="44" customFormat="1" ht="12.65" hidden="1" customHeight="1" x14ac:dyDescent="0.25">
      <c r="A10" s="41">
        <v>3</v>
      </c>
      <c r="B10" s="278" t="s">
        <v>8</v>
      </c>
      <c r="C10" s="46" t="s">
        <v>9</v>
      </c>
      <c r="D10" s="274"/>
      <c r="E10" s="275"/>
      <c r="F10" s="275"/>
      <c r="G10" s="274"/>
      <c r="H10" s="275"/>
      <c r="I10" s="275"/>
      <c r="J10" s="275"/>
      <c r="K10" s="274"/>
      <c r="L10" s="274"/>
      <c r="M10" s="274"/>
      <c r="N10" s="274"/>
      <c r="O10" s="274"/>
      <c r="P10" s="274"/>
      <c r="Q10" s="274"/>
      <c r="R10" s="274"/>
      <c r="S10" s="274"/>
      <c r="T10" s="274"/>
      <c r="U10" s="274"/>
      <c r="V10" s="274"/>
      <c r="W10" s="274"/>
      <c r="X10" s="274"/>
      <c r="Y10" s="274"/>
      <c r="Z10" s="276"/>
      <c r="AA10" s="276"/>
      <c r="AB10" s="276"/>
      <c r="AC10" s="277">
        <f t="shared" si="0"/>
        <v>0</v>
      </c>
      <c r="AF10" s="26"/>
    </row>
    <row r="11" spans="1:32" s="44" customFormat="1" ht="12.65" hidden="1" customHeight="1" x14ac:dyDescent="0.25">
      <c r="A11" s="272"/>
      <c r="B11" s="49"/>
      <c r="C11" s="43"/>
      <c r="D11" s="68"/>
      <c r="E11" s="68"/>
      <c r="F11" s="68"/>
      <c r="G11" s="68"/>
      <c r="H11" s="68"/>
      <c r="I11" s="68"/>
      <c r="J11" s="68"/>
      <c r="K11" s="68"/>
      <c r="L11" s="68"/>
      <c r="M11" s="68"/>
      <c r="N11" s="68"/>
      <c r="O11" s="68"/>
      <c r="P11" s="68"/>
      <c r="Q11" s="68"/>
      <c r="R11" s="68"/>
      <c r="S11" s="68"/>
      <c r="T11" s="68"/>
      <c r="U11" s="68"/>
      <c r="V11" s="68"/>
      <c r="W11" s="68"/>
      <c r="X11" s="68"/>
      <c r="Y11" s="68"/>
      <c r="Z11" s="69"/>
      <c r="AA11" s="69"/>
      <c r="AB11" s="69"/>
      <c r="AC11" s="51">
        <f t="shared" si="0"/>
        <v>0</v>
      </c>
      <c r="AF11" s="26"/>
    </row>
    <row r="12" spans="1:32" s="32" customFormat="1" ht="12.65" hidden="1" customHeight="1" x14ac:dyDescent="0.25">
      <c r="A12" s="41">
        <v>4</v>
      </c>
      <c r="B12" s="45" t="s">
        <v>10</v>
      </c>
      <c r="C12" s="46" t="s">
        <v>11</v>
      </c>
      <c r="D12" s="274"/>
      <c r="E12" s="275"/>
      <c r="F12" s="275"/>
      <c r="G12" s="274"/>
      <c r="H12" s="275"/>
      <c r="I12" s="275"/>
      <c r="J12" s="275"/>
      <c r="K12" s="274"/>
      <c r="L12" s="274"/>
      <c r="M12" s="274"/>
      <c r="N12" s="274"/>
      <c r="O12" s="274"/>
      <c r="P12" s="274"/>
      <c r="Q12" s="274"/>
      <c r="R12" s="274"/>
      <c r="S12" s="274"/>
      <c r="T12" s="274"/>
      <c r="U12" s="274"/>
      <c r="V12" s="274"/>
      <c r="W12" s="274"/>
      <c r="X12" s="274"/>
      <c r="Y12" s="274"/>
      <c r="Z12" s="276"/>
      <c r="AA12" s="276"/>
      <c r="AB12" s="276"/>
      <c r="AC12" s="277">
        <f t="shared" si="0"/>
        <v>0</v>
      </c>
      <c r="AF12" s="26"/>
    </row>
    <row r="13" spans="1:32" s="48" customFormat="1" ht="12.65" hidden="1" customHeight="1" x14ac:dyDescent="0.25">
      <c r="B13" s="49"/>
      <c r="C13" s="43"/>
      <c r="D13" s="68"/>
      <c r="E13" s="68"/>
      <c r="F13" s="68"/>
      <c r="G13" s="68"/>
      <c r="H13" s="68"/>
      <c r="I13" s="68"/>
      <c r="J13" s="68"/>
      <c r="K13" s="68"/>
      <c r="L13" s="68"/>
      <c r="M13" s="68"/>
      <c r="N13" s="68"/>
      <c r="O13" s="68"/>
      <c r="P13" s="68"/>
      <c r="Q13" s="68"/>
      <c r="R13" s="68"/>
      <c r="S13" s="68"/>
      <c r="T13" s="68"/>
      <c r="U13" s="68"/>
      <c r="V13" s="68"/>
      <c r="W13" s="68"/>
      <c r="X13" s="68"/>
      <c r="Y13" s="68"/>
      <c r="Z13" s="69"/>
      <c r="AA13" s="69"/>
      <c r="AB13" s="69"/>
      <c r="AC13" s="51">
        <f t="shared" si="0"/>
        <v>0</v>
      </c>
      <c r="AF13" s="26"/>
    </row>
    <row r="14" spans="1:32" s="32" customFormat="1" ht="12.65" hidden="1" customHeight="1" x14ac:dyDescent="0.25">
      <c r="A14" s="41">
        <v>5</v>
      </c>
      <c r="B14" s="45" t="s">
        <v>12</v>
      </c>
      <c r="C14" s="46" t="s">
        <v>336</v>
      </c>
      <c r="D14" s="274"/>
      <c r="E14" s="275"/>
      <c r="F14" s="275"/>
      <c r="G14" s="274"/>
      <c r="H14" s="275"/>
      <c r="I14" s="275"/>
      <c r="J14" s="275"/>
      <c r="K14" s="274"/>
      <c r="L14" s="274"/>
      <c r="M14" s="274"/>
      <c r="N14" s="274"/>
      <c r="O14" s="274"/>
      <c r="P14" s="274"/>
      <c r="Q14" s="274"/>
      <c r="R14" s="274"/>
      <c r="S14" s="274"/>
      <c r="T14" s="274"/>
      <c r="U14" s="274"/>
      <c r="V14" s="274"/>
      <c r="W14" s="274"/>
      <c r="X14" s="274"/>
      <c r="Y14" s="274"/>
      <c r="Z14" s="276"/>
      <c r="AA14" s="276"/>
      <c r="AB14" s="276"/>
      <c r="AC14" s="277">
        <f t="shared" si="0"/>
        <v>0</v>
      </c>
      <c r="AF14" s="26"/>
    </row>
    <row r="15" spans="1:32" s="44" customFormat="1" ht="12.65" hidden="1" customHeight="1" x14ac:dyDescent="0.25">
      <c r="A15" s="48"/>
      <c r="B15" s="49"/>
      <c r="C15" s="43"/>
      <c r="D15" s="68"/>
      <c r="E15" s="68"/>
      <c r="F15" s="68"/>
      <c r="G15" s="68"/>
      <c r="H15" s="68"/>
      <c r="I15" s="68"/>
      <c r="J15" s="68"/>
      <c r="K15" s="68"/>
      <c r="L15" s="68"/>
      <c r="M15" s="68"/>
      <c r="N15" s="68"/>
      <c r="O15" s="68"/>
      <c r="P15" s="68"/>
      <c r="Q15" s="68"/>
      <c r="R15" s="68"/>
      <c r="S15" s="68"/>
      <c r="T15" s="68"/>
      <c r="U15" s="68"/>
      <c r="V15" s="68"/>
      <c r="W15" s="68"/>
      <c r="X15" s="68"/>
      <c r="Y15" s="68"/>
      <c r="Z15" s="69"/>
      <c r="AA15" s="69"/>
      <c r="AB15" s="69"/>
      <c r="AC15" s="51">
        <f t="shared" si="0"/>
        <v>0</v>
      </c>
      <c r="AF15" s="26"/>
    </row>
    <row r="16" spans="1:32" s="32" customFormat="1" ht="12.65" hidden="1" customHeight="1" x14ac:dyDescent="0.25">
      <c r="A16" s="41">
        <v>6</v>
      </c>
      <c r="B16" s="45" t="s">
        <v>15</v>
      </c>
      <c r="C16" s="46" t="s">
        <v>16</v>
      </c>
      <c r="D16" s="274"/>
      <c r="E16" s="275"/>
      <c r="F16" s="275"/>
      <c r="G16" s="274"/>
      <c r="H16" s="275"/>
      <c r="I16" s="275"/>
      <c r="J16" s="275"/>
      <c r="K16" s="274"/>
      <c r="L16" s="274"/>
      <c r="M16" s="274"/>
      <c r="N16" s="274"/>
      <c r="O16" s="274"/>
      <c r="P16" s="274"/>
      <c r="Q16" s="274"/>
      <c r="R16" s="274"/>
      <c r="S16" s="274"/>
      <c r="T16" s="274"/>
      <c r="U16" s="274"/>
      <c r="V16" s="274"/>
      <c r="W16" s="274"/>
      <c r="X16" s="274"/>
      <c r="Y16" s="274"/>
      <c r="Z16" s="276"/>
      <c r="AA16" s="276"/>
      <c r="AB16" s="276"/>
      <c r="AC16" s="277">
        <f t="shared" si="0"/>
        <v>0</v>
      </c>
      <c r="AF16" s="26"/>
    </row>
    <row r="17" spans="1:32" s="44" customFormat="1" ht="12.65" hidden="1" customHeight="1" x14ac:dyDescent="0.25">
      <c r="A17" s="48"/>
      <c r="B17" s="49"/>
      <c r="C17" s="43" t="s">
        <v>17</v>
      </c>
      <c r="D17" s="68"/>
      <c r="E17" s="68"/>
      <c r="F17" s="68"/>
      <c r="G17" s="68"/>
      <c r="H17" s="68"/>
      <c r="I17" s="68"/>
      <c r="J17" s="68"/>
      <c r="K17" s="68"/>
      <c r="L17" s="68"/>
      <c r="M17" s="68"/>
      <c r="N17" s="68"/>
      <c r="O17" s="68"/>
      <c r="P17" s="68"/>
      <c r="Q17" s="68"/>
      <c r="R17" s="68"/>
      <c r="S17" s="68"/>
      <c r="T17" s="68"/>
      <c r="U17" s="68"/>
      <c r="V17" s="68"/>
      <c r="W17" s="68"/>
      <c r="X17" s="68"/>
      <c r="Y17" s="68"/>
      <c r="Z17" s="69"/>
      <c r="AA17" s="69"/>
      <c r="AB17" s="69"/>
      <c r="AC17" s="51">
        <f t="shared" si="0"/>
        <v>0</v>
      </c>
      <c r="AF17" s="26"/>
    </row>
    <row r="18" spans="1:32" s="32" customFormat="1" ht="12.65" hidden="1" customHeight="1" x14ac:dyDescent="0.25">
      <c r="A18" s="41">
        <v>7</v>
      </c>
      <c r="B18" s="45" t="s">
        <v>18</v>
      </c>
      <c r="C18" s="46" t="s">
        <v>19</v>
      </c>
      <c r="D18" s="274"/>
      <c r="E18" s="275"/>
      <c r="F18" s="275"/>
      <c r="G18" s="274"/>
      <c r="H18" s="275"/>
      <c r="I18" s="275"/>
      <c r="J18" s="275"/>
      <c r="K18" s="274"/>
      <c r="L18" s="274"/>
      <c r="M18" s="274"/>
      <c r="N18" s="274"/>
      <c r="O18" s="274"/>
      <c r="P18" s="274"/>
      <c r="Q18" s="274"/>
      <c r="R18" s="274"/>
      <c r="S18" s="274"/>
      <c r="T18" s="274"/>
      <c r="U18" s="274"/>
      <c r="V18" s="274"/>
      <c r="W18" s="274"/>
      <c r="X18" s="274"/>
      <c r="Y18" s="274"/>
      <c r="Z18" s="276"/>
      <c r="AA18" s="276"/>
      <c r="AB18" s="276"/>
      <c r="AC18" s="277">
        <f t="shared" si="0"/>
        <v>0</v>
      </c>
      <c r="AF18" s="26"/>
    </row>
    <row r="19" spans="1:32" s="44" customFormat="1" ht="12.65" hidden="1" customHeight="1" x14ac:dyDescent="0.25">
      <c r="A19" s="48"/>
      <c r="B19" s="49"/>
      <c r="C19" s="43"/>
      <c r="D19" s="68"/>
      <c r="E19" s="68"/>
      <c r="F19" s="68"/>
      <c r="G19" s="68"/>
      <c r="H19" s="68"/>
      <c r="I19" s="68"/>
      <c r="J19" s="68"/>
      <c r="K19" s="68"/>
      <c r="L19" s="68"/>
      <c r="M19" s="68"/>
      <c r="N19" s="68"/>
      <c r="O19" s="68"/>
      <c r="P19" s="68"/>
      <c r="Q19" s="68"/>
      <c r="R19" s="68"/>
      <c r="S19" s="68"/>
      <c r="T19" s="68"/>
      <c r="U19" s="68"/>
      <c r="V19" s="68"/>
      <c r="W19" s="68"/>
      <c r="X19" s="68"/>
      <c r="Y19" s="68"/>
      <c r="Z19" s="69"/>
      <c r="AA19" s="69"/>
      <c r="AB19" s="69"/>
      <c r="AC19" s="51">
        <f t="shared" si="0"/>
        <v>0</v>
      </c>
      <c r="AF19" s="26"/>
    </row>
    <row r="20" spans="1:32" s="32" customFormat="1" ht="12.65" hidden="1" customHeight="1" x14ac:dyDescent="0.25">
      <c r="A20" s="41">
        <v>8</v>
      </c>
      <c r="B20" s="45" t="s">
        <v>21</v>
      </c>
      <c r="C20" s="46" t="s">
        <v>20</v>
      </c>
      <c r="D20" s="274"/>
      <c r="E20" s="275"/>
      <c r="F20" s="275"/>
      <c r="G20" s="274"/>
      <c r="H20" s="275"/>
      <c r="I20" s="275"/>
      <c r="J20" s="275"/>
      <c r="K20" s="274"/>
      <c r="L20" s="274"/>
      <c r="M20" s="274"/>
      <c r="N20" s="274"/>
      <c r="O20" s="274"/>
      <c r="P20" s="274"/>
      <c r="Q20" s="274"/>
      <c r="R20" s="274"/>
      <c r="S20" s="274"/>
      <c r="T20" s="274"/>
      <c r="U20" s="274"/>
      <c r="V20" s="274"/>
      <c r="W20" s="274"/>
      <c r="X20" s="274"/>
      <c r="Y20" s="274"/>
      <c r="Z20" s="276"/>
      <c r="AA20" s="276"/>
      <c r="AB20" s="276"/>
      <c r="AC20" s="277">
        <f t="shared" si="0"/>
        <v>0</v>
      </c>
      <c r="AF20" s="26"/>
    </row>
    <row r="21" spans="1:32" s="44" customFormat="1" ht="12.65" hidden="1" customHeight="1" x14ac:dyDescent="0.25">
      <c r="A21" s="48"/>
      <c r="B21" s="49"/>
      <c r="C21" s="43"/>
      <c r="D21" s="68"/>
      <c r="E21" s="68"/>
      <c r="F21" s="68"/>
      <c r="G21" s="68"/>
      <c r="H21" s="68"/>
      <c r="I21" s="68"/>
      <c r="J21" s="68"/>
      <c r="K21" s="68"/>
      <c r="L21" s="68"/>
      <c r="M21" s="68"/>
      <c r="N21" s="68"/>
      <c r="O21" s="68"/>
      <c r="P21" s="68"/>
      <c r="Q21" s="68"/>
      <c r="R21" s="68"/>
      <c r="S21" s="68"/>
      <c r="T21" s="68"/>
      <c r="U21" s="68"/>
      <c r="V21" s="68"/>
      <c r="W21" s="68"/>
      <c r="X21" s="68"/>
      <c r="Y21" s="68"/>
      <c r="Z21" s="69"/>
      <c r="AA21" s="69"/>
      <c r="AB21" s="69"/>
      <c r="AC21" s="51">
        <f t="shared" si="0"/>
        <v>0</v>
      </c>
      <c r="AF21" s="26"/>
    </row>
    <row r="22" spans="1:32" s="32" customFormat="1" ht="12.65" hidden="1" customHeight="1" x14ac:dyDescent="0.25">
      <c r="A22" s="41">
        <v>9</v>
      </c>
      <c r="B22" s="45" t="s">
        <v>22</v>
      </c>
      <c r="C22" s="46" t="s">
        <v>337</v>
      </c>
      <c r="D22" s="274"/>
      <c r="E22" s="275"/>
      <c r="F22" s="275"/>
      <c r="G22" s="274"/>
      <c r="H22" s="275"/>
      <c r="I22" s="275"/>
      <c r="J22" s="275"/>
      <c r="K22" s="274"/>
      <c r="L22" s="274"/>
      <c r="M22" s="274"/>
      <c r="N22" s="274"/>
      <c r="O22" s="274"/>
      <c r="P22" s="274"/>
      <c r="Q22" s="274"/>
      <c r="R22" s="274"/>
      <c r="S22" s="274"/>
      <c r="T22" s="274"/>
      <c r="U22" s="274"/>
      <c r="V22" s="274"/>
      <c r="W22" s="274"/>
      <c r="X22" s="274"/>
      <c r="Y22" s="274"/>
      <c r="Z22" s="276"/>
      <c r="AA22" s="276"/>
      <c r="AB22" s="276"/>
      <c r="AC22" s="277">
        <f t="shared" si="0"/>
        <v>0</v>
      </c>
      <c r="AF22" s="26"/>
    </row>
    <row r="23" spans="1:32" s="44" customFormat="1" ht="12.65" hidden="1" customHeight="1" x14ac:dyDescent="0.25">
      <c r="A23" s="48"/>
      <c r="B23" s="49"/>
      <c r="C23" s="43"/>
      <c r="D23" s="68"/>
      <c r="E23" s="68"/>
      <c r="F23" s="68"/>
      <c r="G23" s="68"/>
      <c r="H23" s="68"/>
      <c r="I23" s="68"/>
      <c r="J23" s="68"/>
      <c r="K23" s="68"/>
      <c r="L23" s="68"/>
      <c r="M23" s="68"/>
      <c r="N23" s="68"/>
      <c r="O23" s="68"/>
      <c r="P23" s="68"/>
      <c r="Q23" s="68"/>
      <c r="R23" s="68"/>
      <c r="S23" s="68"/>
      <c r="T23" s="68"/>
      <c r="U23" s="68"/>
      <c r="V23" s="68"/>
      <c r="W23" s="68"/>
      <c r="X23" s="68"/>
      <c r="Y23" s="68"/>
      <c r="Z23" s="69"/>
      <c r="AA23" s="69"/>
      <c r="AB23" s="69"/>
      <c r="AC23" s="51">
        <f t="shared" si="0"/>
        <v>0</v>
      </c>
      <c r="AF23" s="26"/>
    </row>
    <row r="24" spans="1:32" customFormat="1" ht="12.65" customHeight="1" x14ac:dyDescent="0.25">
      <c r="A24" s="41">
        <v>10</v>
      </c>
      <c r="B24" s="45" t="s">
        <v>25</v>
      </c>
      <c r="C24" s="46" t="s">
        <v>26</v>
      </c>
      <c r="D24" s="274"/>
      <c r="E24" s="275"/>
      <c r="F24" s="87"/>
      <c r="G24" s="86"/>
      <c r="H24" s="87"/>
      <c r="I24" s="87"/>
      <c r="J24" s="87"/>
      <c r="K24" s="86"/>
      <c r="L24" s="86"/>
      <c r="M24" s="86"/>
      <c r="N24" s="86"/>
      <c r="O24" s="86"/>
      <c r="P24" s="86"/>
      <c r="Q24" s="86"/>
      <c r="R24" s="86"/>
      <c r="S24" s="86"/>
      <c r="T24" s="86"/>
      <c r="U24" s="86"/>
      <c r="V24" s="86"/>
      <c r="W24" s="86"/>
      <c r="X24" s="86"/>
      <c r="Y24" s="86"/>
      <c r="Z24" s="88"/>
      <c r="AA24" s="88"/>
      <c r="AB24" s="88"/>
      <c r="AC24" s="89">
        <f t="shared" si="0"/>
        <v>0</v>
      </c>
    </row>
    <row r="25" spans="1:32" customFormat="1" ht="12.65" customHeight="1" x14ac:dyDescent="0.25">
      <c r="A25" s="48"/>
      <c r="B25" s="49"/>
      <c r="C25" s="50"/>
      <c r="D25" s="68"/>
      <c r="E25" s="68"/>
      <c r="F25" s="90"/>
      <c r="G25" s="90"/>
      <c r="H25" s="90"/>
      <c r="I25" s="90"/>
      <c r="J25" s="90"/>
      <c r="K25" s="90"/>
      <c r="L25" s="90"/>
      <c r="M25" s="90"/>
      <c r="N25" s="90"/>
      <c r="O25" s="90"/>
      <c r="P25" s="90">
        <v>1</v>
      </c>
      <c r="Q25" s="90"/>
      <c r="R25" s="90"/>
      <c r="S25" s="90"/>
      <c r="T25" s="90"/>
      <c r="U25" s="90"/>
      <c r="V25" s="90"/>
      <c r="W25" s="90"/>
      <c r="X25" s="90"/>
      <c r="Y25" s="90"/>
      <c r="Z25" s="91"/>
      <c r="AA25" s="91"/>
      <c r="AB25" s="91"/>
      <c r="AC25" s="92">
        <f t="shared" si="0"/>
        <v>1</v>
      </c>
    </row>
    <row r="26" spans="1:32" customFormat="1" ht="12.65" hidden="1" customHeight="1" x14ac:dyDescent="0.25">
      <c r="A26" s="32">
        <v>11</v>
      </c>
      <c r="B26" s="45" t="s">
        <v>27</v>
      </c>
      <c r="C26" s="46" t="s">
        <v>28</v>
      </c>
      <c r="D26" s="274"/>
      <c r="E26" s="275"/>
      <c r="F26" s="87"/>
      <c r="G26" s="86"/>
      <c r="H26" s="87"/>
      <c r="I26" s="87"/>
      <c r="J26" s="87"/>
      <c r="K26" s="86"/>
      <c r="L26" s="86"/>
      <c r="M26" s="86"/>
      <c r="N26" s="86"/>
      <c r="O26" s="86"/>
      <c r="P26" s="86"/>
      <c r="Q26" s="86"/>
      <c r="R26" s="86"/>
      <c r="S26" s="86"/>
      <c r="T26" s="86"/>
      <c r="U26" s="86"/>
      <c r="V26" s="86"/>
      <c r="W26" s="86"/>
      <c r="X26" s="86"/>
      <c r="Y26" s="86"/>
      <c r="Z26" s="88"/>
      <c r="AA26" s="88"/>
      <c r="AB26" s="88"/>
      <c r="AC26" s="89">
        <f t="shared" si="0"/>
        <v>0</v>
      </c>
    </row>
    <row r="27" spans="1:32" customFormat="1" ht="12.65" hidden="1" customHeight="1" x14ac:dyDescent="0.25">
      <c r="A27" s="48"/>
      <c r="B27" s="49"/>
      <c r="C27" s="43"/>
      <c r="D27" s="68"/>
      <c r="E27" s="68"/>
      <c r="F27" s="90"/>
      <c r="G27" s="90"/>
      <c r="H27" s="90"/>
      <c r="I27" s="90"/>
      <c r="J27" s="90"/>
      <c r="K27" s="90"/>
      <c r="L27" s="90"/>
      <c r="M27" s="90"/>
      <c r="N27" s="90"/>
      <c r="O27" s="90"/>
      <c r="P27" s="90"/>
      <c r="Q27" s="90"/>
      <c r="R27" s="90"/>
      <c r="S27" s="90"/>
      <c r="T27" s="90"/>
      <c r="U27" s="90"/>
      <c r="V27" s="90"/>
      <c r="W27" s="90"/>
      <c r="X27" s="90"/>
      <c r="Y27" s="90"/>
      <c r="Z27" s="91"/>
      <c r="AA27" s="91"/>
      <c r="AB27" s="91"/>
      <c r="AC27" s="92">
        <f t="shared" si="0"/>
        <v>0</v>
      </c>
    </row>
    <row r="28" spans="1:32" customFormat="1" ht="12.65" hidden="1" customHeight="1" x14ac:dyDescent="0.25">
      <c r="A28" s="41">
        <v>12</v>
      </c>
      <c r="B28" s="45" t="s">
        <v>30</v>
      </c>
      <c r="C28" s="46" t="s">
        <v>29</v>
      </c>
      <c r="D28" s="274"/>
      <c r="E28" s="275"/>
      <c r="F28" s="87"/>
      <c r="G28" s="86"/>
      <c r="H28" s="87"/>
      <c r="I28" s="87"/>
      <c r="J28" s="87"/>
      <c r="K28" s="86"/>
      <c r="L28" s="86"/>
      <c r="M28" s="86"/>
      <c r="N28" s="86"/>
      <c r="O28" s="86"/>
      <c r="P28" s="86"/>
      <c r="Q28" s="86"/>
      <c r="R28" s="86"/>
      <c r="S28" s="86"/>
      <c r="T28" s="86"/>
      <c r="U28" s="86"/>
      <c r="V28" s="86"/>
      <c r="W28" s="86"/>
      <c r="X28" s="86"/>
      <c r="Y28" s="86"/>
      <c r="Z28" s="88"/>
      <c r="AA28" s="88"/>
      <c r="AB28" s="88"/>
      <c r="AC28" s="89">
        <f t="shared" si="0"/>
        <v>0</v>
      </c>
    </row>
    <row r="29" spans="1:32" customFormat="1" ht="12.65" hidden="1" customHeight="1" x14ac:dyDescent="0.25">
      <c r="A29" s="48"/>
      <c r="B29" s="49"/>
      <c r="C29" s="43"/>
      <c r="D29" s="68"/>
      <c r="E29" s="68"/>
      <c r="F29" s="90"/>
      <c r="G29" s="90"/>
      <c r="H29" s="90"/>
      <c r="I29" s="90"/>
      <c r="J29" s="90"/>
      <c r="K29" s="90"/>
      <c r="L29" s="90"/>
      <c r="M29" s="90"/>
      <c r="N29" s="90"/>
      <c r="O29" s="90"/>
      <c r="P29" s="90"/>
      <c r="Q29" s="90"/>
      <c r="R29" s="90"/>
      <c r="S29" s="90"/>
      <c r="T29" s="90"/>
      <c r="U29" s="90"/>
      <c r="V29" s="90"/>
      <c r="W29" s="90"/>
      <c r="X29" s="90"/>
      <c r="Y29" s="90"/>
      <c r="Z29" s="91"/>
      <c r="AA29" s="91"/>
      <c r="AB29" s="91"/>
      <c r="AC29" s="92">
        <f t="shared" si="0"/>
        <v>0</v>
      </c>
    </row>
    <row r="30" spans="1:32" customFormat="1" ht="12.65" hidden="1" customHeight="1" x14ac:dyDescent="0.25">
      <c r="A30" s="32">
        <v>13</v>
      </c>
      <c r="B30" s="45" t="s">
        <v>31</v>
      </c>
      <c r="C30" s="46" t="s">
        <v>32</v>
      </c>
      <c r="D30" s="274"/>
      <c r="E30" s="275"/>
      <c r="F30" s="87"/>
      <c r="G30" s="86"/>
      <c r="H30" s="87"/>
      <c r="I30" s="87"/>
      <c r="J30" s="87"/>
      <c r="K30" s="86"/>
      <c r="L30" s="86"/>
      <c r="M30" s="86"/>
      <c r="N30" s="86"/>
      <c r="O30" s="86"/>
      <c r="P30" s="86"/>
      <c r="Q30" s="86"/>
      <c r="R30" s="86"/>
      <c r="S30" s="86"/>
      <c r="T30" s="86"/>
      <c r="U30" s="86"/>
      <c r="V30" s="86"/>
      <c r="W30" s="86"/>
      <c r="X30" s="86"/>
      <c r="Y30" s="86"/>
      <c r="Z30" s="88"/>
      <c r="AA30" s="88"/>
      <c r="AB30" s="88"/>
      <c r="AC30" s="89">
        <f t="shared" si="0"/>
        <v>0</v>
      </c>
    </row>
    <row r="31" spans="1:32" customFormat="1" ht="12.65" hidden="1" customHeight="1" x14ac:dyDescent="0.25">
      <c r="A31" s="48"/>
      <c r="B31" s="49"/>
      <c r="C31" s="43"/>
      <c r="D31" s="68"/>
      <c r="E31" s="68"/>
      <c r="F31" s="90"/>
      <c r="G31" s="90"/>
      <c r="H31" s="90"/>
      <c r="I31" s="90"/>
      <c r="J31" s="90"/>
      <c r="K31" s="90"/>
      <c r="L31" s="90"/>
      <c r="M31" s="90"/>
      <c r="N31" s="90"/>
      <c r="O31" s="90"/>
      <c r="P31" s="90"/>
      <c r="Q31" s="90"/>
      <c r="R31" s="90"/>
      <c r="S31" s="90"/>
      <c r="T31" s="90"/>
      <c r="U31" s="90"/>
      <c r="V31" s="90"/>
      <c r="W31" s="90"/>
      <c r="X31" s="90"/>
      <c r="Y31" s="90"/>
      <c r="Z31" s="91"/>
      <c r="AA31" s="91"/>
      <c r="AB31" s="91"/>
      <c r="AC31" s="92">
        <f t="shared" si="0"/>
        <v>0</v>
      </c>
    </row>
    <row r="32" spans="1:32" customFormat="1" ht="12.65" hidden="1" customHeight="1" x14ac:dyDescent="0.25">
      <c r="A32" s="279">
        <v>14</v>
      </c>
      <c r="B32" s="45" t="s">
        <v>338</v>
      </c>
      <c r="C32" s="46" t="s">
        <v>271</v>
      </c>
      <c r="D32" s="274"/>
      <c r="E32" s="275"/>
      <c r="F32" s="87"/>
      <c r="G32" s="86"/>
      <c r="H32" s="87"/>
      <c r="I32" s="87"/>
      <c r="J32" s="87"/>
      <c r="K32" s="86"/>
      <c r="L32" s="86"/>
      <c r="M32" s="86"/>
      <c r="N32" s="86"/>
      <c r="O32" s="86"/>
      <c r="P32" s="86"/>
      <c r="Q32" s="86"/>
      <c r="R32" s="86"/>
      <c r="S32" s="86"/>
      <c r="T32" s="86"/>
      <c r="U32" s="86"/>
      <c r="V32" s="86"/>
      <c r="W32" s="86"/>
      <c r="X32" s="86"/>
      <c r="Y32" s="86"/>
      <c r="Z32" s="88"/>
      <c r="AA32" s="88"/>
      <c r="AB32" s="88"/>
      <c r="AC32" s="89">
        <f t="shared" si="0"/>
        <v>0</v>
      </c>
    </row>
    <row r="33" spans="1:29" customFormat="1" ht="12.65" hidden="1" customHeight="1" x14ac:dyDescent="0.25">
      <c r="A33" s="48"/>
      <c r="B33" s="49"/>
      <c r="C33" s="43"/>
      <c r="D33" s="68"/>
      <c r="E33" s="68"/>
      <c r="F33" s="90"/>
      <c r="G33" s="90"/>
      <c r="H33" s="90"/>
      <c r="I33" s="90"/>
      <c r="J33" s="90"/>
      <c r="K33" s="90"/>
      <c r="L33" s="90"/>
      <c r="M33" s="90"/>
      <c r="N33" s="90"/>
      <c r="O33" s="90"/>
      <c r="P33" s="90"/>
      <c r="Q33" s="90"/>
      <c r="R33" s="90"/>
      <c r="S33" s="90"/>
      <c r="T33" s="90"/>
      <c r="U33" s="90"/>
      <c r="V33" s="90"/>
      <c r="W33" s="90"/>
      <c r="X33" s="90"/>
      <c r="Y33" s="90"/>
      <c r="Z33" s="91"/>
      <c r="AA33" s="91"/>
      <c r="AB33" s="91"/>
      <c r="AC33" s="92">
        <f t="shared" si="0"/>
        <v>0</v>
      </c>
    </row>
    <row r="34" spans="1:29" s="473" customFormat="1" ht="12.65" customHeight="1" x14ac:dyDescent="0.25">
      <c r="A34" s="117">
        <v>15</v>
      </c>
      <c r="B34" s="515" t="s">
        <v>36</v>
      </c>
      <c r="C34" s="516" t="s">
        <v>35</v>
      </c>
      <c r="D34" s="86"/>
      <c r="E34" s="87"/>
      <c r="F34" s="87"/>
      <c r="G34" s="86"/>
      <c r="H34" s="87"/>
      <c r="I34" s="87"/>
      <c r="J34" s="87"/>
      <c r="K34" s="86"/>
      <c r="L34" s="86"/>
      <c r="M34" s="86"/>
      <c r="N34" s="86"/>
      <c r="O34" s="86"/>
      <c r="P34" s="86"/>
      <c r="Q34" s="86"/>
      <c r="R34" s="86"/>
      <c r="S34" s="86"/>
      <c r="T34" s="86"/>
      <c r="U34" s="86"/>
      <c r="V34" s="86"/>
      <c r="W34" s="86"/>
      <c r="X34" s="86"/>
      <c r="Y34" s="86"/>
      <c r="Z34" s="88"/>
      <c r="AA34" s="88"/>
      <c r="AB34" s="88">
        <v>14</v>
      </c>
      <c r="AC34" s="89">
        <f t="shared" si="0"/>
        <v>14</v>
      </c>
    </row>
    <row r="35" spans="1:29" s="473" customFormat="1" ht="12.65" customHeight="1" x14ac:dyDescent="0.25">
      <c r="A35" s="520"/>
      <c r="B35" s="518"/>
      <c r="C35" s="521"/>
      <c r="D35" s="90"/>
      <c r="E35" s="90"/>
      <c r="F35" s="90"/>
      <c r="G35" s="90"/>
      <c r="H35" s="90"/>
      <c r="I35" s="90"/>
      <c r="J35" s="90"/>
      <c r="K35" s="90"/>
      <c r="L35" s="90"/>
      <c r="M35" s="90"/>
      <c r="N35" s="90"/>
      <c r="O35" s="90"/>
      <c r="P35" s="90"/>
      <c r="Q35" s="90"/>
      <c r="R35" s="90"/>
      <c r="S35" s="90"/>
      <c r="T35" s="90"/>
      <c r="U35" s="90"/>
      <c r="V35" s="90"/>
      <c r="W35" s="90"/>
      <c r="X35" s="90"/>
      <c r="Y35" s="90"/>
      <c r="Z35" s="91"/>
      <c r="AA35" s="91"/>
      <c r="AB35" s="91">
        <v>8</v>
      </c>
      <c r="AC35" s="92">
        <f t="shared" si="0"/>
        <v>8</v>
      </c>
    </row>
    <row r="36" spans="1:29" customFormat="1" ht="12.65" customHeight="1" x14ac:dyDescent="0.25">
      <c r="A36" s="32">
        <v>16</v>
      </c>
      <c r="B36" s="45" t="s">
        <v>38</v>
      </c>
      <c r="C36" s="46" t="s">
        <v>37</v>
      </c>
      <c r="D36" s="274"/>
      <c r="E36" s="275"/>
      <c r="F36" s="87"/>
      <c r="G36" s="86"/>
      <c r="H36" s="87"/>
      <c r="I36" s="87"/>
      <c r="J36" s="87"/>
      <c r="K36" s="86"/>
      <c r="L36" s="86"/>
      <c r="M36" s="86"/>
      <c r="N36" s="86"/>
      <c r="O36" s="86"/>
      <c r="P36" s="86"/>
      <c r="Q36" s="86"/>
      <c r="R36" s="86"/>
      <c r="S36" s="86"/>
      <c r="T36" s="86"/>
      <c r="U36" s="86"/>
      <c r="V36" s="86"/>
      <c r="W36" s="86"/>
      <c r="X36" s="86"/>
      <c r="Y36" s="86"/>
      <c r="Z36" s="88"/>
      <c r="AA36" s="88"/>
      <c r="AB36" s="88">
        <v>2</v>
      </c>
      <c r="AC36" s="89">
        <f t="shared" si="0"/>
        <v>2</v>
      </c>
    </row>
    <row r="37" spans="1:29" customFormat="1" ht="12.65" customHeight="1" x14ac:dyDescent="0.25">
      <c r="A37" s="48"/>
      <c r="B37" s="49"/>
      <c r="C37" s="43"/>
      <c r="D37" s="68"/>
      <c r="E37" s="68"/>
      <c r="F37" s="90"/>
      <c r="G37" s="90"/>
      <c r="H37" s="90"/>
      <c r="I37" s="90"/>
      <c r="J37" s="90"/>
      <c r="K37" s="90"/>
      <c r="L37" s="90"/>
      <c r="M37" s="90"/>
      <c r="N37" s="90"/>
      <c r="O37" s="90"/>
      <c r="P37" s="90"/>
      <c r="Q37" s="90"/>
      <c r="R37" s="90"/>
      <c r="S37" s="90"/>
      <c r="T37" s="90"/>
      <c r="U37" s="90"/>
      <c r="V37" s="90"/>
      <c r="W37" s="90"/>
      <c r="X37" s="90"/>
      <c r="Y37" s="90"/>
      <c r="Z37" s="91"/>
      <c r="AA37" s="91"/>
      <c r="AB37" s="91"/>
      <c r="AC37" s="92">
        <f t="shared" si="0"/>
        <v>0</v>
      </c>
    </row>
    <row r="38" spans="1:29" customFormat="1" ht="12.65" hidden="1" customHeight="1" x14ac:dyDescent="0.25">
      <c r="A38" s="40">
        <v>17</v>
      </c>
      <c r="B38" s="45" t="s">
        <v>39</v>
      </c>
      <c r="C38" s="46" t="s">
        <v>40</v>
      </c>
      <c r="D38" s="274"/>
      <c r="E38" s="275"/>
      <c r="F38" s="87"/>
      <c r="G38" s="86"/>
      <c r="H38" s="87"/>
      <c r="I38" s="87"/>
      <c r="J38" s="87"/>
      <c r="K38" s="86"/>
      <c r="L38" s="86"/>
      <c r="M38" s="86"/>
      <c r="N38" s="86"/>
      <c r="O38" s="86"/>
      <c r="P38" s="86"/>
      <c r="Q38" s="86"/>
      <c r="R38" s="86"/>
      <c r="S38" s="86"/>
      <c r="T38" s="86"/>
      <c r="U38" s="86"/>
      <c r="V38" s="86"/>
      <c r="W38" s="86"/>
      <c r="X38" s="86"/>
      <c r="Y38" s="86"/>
      <c r="Z38" s="88"/>
      <c r="AA38" s="88"/>
      <c r="AB38" s="88"/>
      <c r="AC38" s="89">
        <f t="shared" si="0"/>
        <v>0</v>
      </c>
    </row>
    <row r="39" spans="1:29" customFormat="1" ht="12.65" hidden="1" customHeight="1" x14ac:dyDescent="0.25">
      <c r="A39" s="272"/>
      <c r="B39" s="49"/>
      <c r="C39" s="43"/>
      <c r="D39" s="68"/>
      <c r="E39" s="68"/>
      <c r="F39" s="90"/>
      <c r="G39" s="90"/>
      <c r="H39" s="90"/>
      <c r="I39" s="90"/>
      <c r="J39" s="90"/>
      <c r="K39" s="90"/>
      <c r="L39" s="90"/>
      <c r="M39" s="90"/>
      <c r="N39" s="90"/>
      <c r="O39" s="90"/>
      <c r="P39" s="90"/>
      <c r="Q39" s="90"/>
      <c r="R39" s="90"/>
      <c r="S39" s="90"/>
      <c r="T39" s="90"/>
      <c r="U39" s="90"/>
      <c r="V39" s="90"/>
      <c r="W39" s="90"/>
      <c r="X39" s="90"/>
      <c r="Y39" s="90"/>
      <c r="Z39" s="91"/>
      <c r="AA39" s="91"/>
      <c r="AB39" s="91"/>
      <c r="AC39" s="92">
        <f t="shared" si="0"/>
        <v>0</v>
      </c>
    </row>
    <row r="40" spans="1:29" customFormat="1" ht="12.65" hidden="1" customHeight="1" x14ac:dyDescent="0.25">
      <c r="A40" s="41">
        <v>18</v>
      </c>
      <c r="B40" s="45" t="s">
        <v>43</v>
      </c>
      <c r="C40" s="46" t="s">
        <v>339</v>
      </c>
      <c r="D40" s="274"/>
      <c r="E40" s="275"/>
      <c r="F40" s="87"/>
      <c r="G40" s="86"/>
      <c r="H40" s="87"/>
      <c r="I40" s="87"/>
      <c r="J40" s="87"/>
      <c r="K40" s="86"/>
      <c r="L40" s="86"/>
      <c r="M40" s="86"/>
      <c r="N40" s="86"/>
      <c r="O40" s="86"/>
      <c r="P40" s="86"/>
      <c r="Q40" s="86"/>
      <c r="R40" s="86"/>
      <c r="S40" s="86"/>
      <c r="T40" s="86"/>
      <c r="U40" s="86"/>
      <c r="V40" s="86"/>
      <c r="W40" s="86"/>
      <c r="X40" s="86"/>
      <c r="Y40" s="86"/>
      <c r="Z40" s="88"/>
      <c r="AA40" s="88"/>
      <c r="AB40" s="88"/>
      <c r="AC40" s="89">
        <f t="shared" si="0"/>
        <v>0</v>
      </c>
    </row>
    <row r="41" spans="1:29" customFormat="1" ht="12.65" hidden="1" customHeight="1" x14ac:dyDescent="0.25">
      <c r="A41" s="48"/>
      <c r="B41" s="49"/>
      <c r="C41" s="43" t="s">
        <v>340</v>
      </c>
      <c r="D41" s="68"/>
      <c r="E41" s="68"/>
      <c r="F41" s="90"/>
      <c r="G41" s="90"/>
      <c r="H41" s="90"/>
      <c r="I41" s="90"/>
      <c r="J41" s="90"/>
      <c r="K41" s="90"/>
      <c r="L41" s="90"/>
      <c r="M41" s="90"/>
      <c r="N41" s="90"/>
      <c r="O41" s="90"/>
      <c r="P41" s="90"/>
      <c r="Q41" s="90"/>
      <c r="R41" s="90"/>
      <c r="S41" s="90"/>
      <c r="T41" s="90"/>
      <c r="U41" s="90"/>
      <c r="V41" s="90"/>
      <c r="W41" s="90"/>
      <c r="X41" s="90"/>
      <c r="Y41" s="90"/>
      <c r="Z41" s="91"/>
      <c r="AA41" s="91"/>
      <c r="AB41" s="91"/>
      <c r="AC41" s="92">
        <f t="shared" si="0"/>
        <v>0</v>
      </c>
    </row>
    <row r="42" spans="1:29" customFormat="1" ht="12.65" hidden="1" customHeight="1" x14ac:dyDescent="0.25">
      <c r="A42" s="41">
        <v>19</v>
      </c>
      <c r="B42" s="45" t="s">
        <v>46</v>
      </c>
      <c r="C42" s="46" t="s">
        <v>272</v>
      </c>
      <c r="D42" s="274"/>
      <c r="E42" s="275"/>
      <c r="F42" s="87"/>
      <c r="G42" s="86"/>
      <c r="H42" s="87"/>
      <c r="I42" s="87"/>
      <c r="J42" s="87"/>
      <c r="K42" s="86"/>
      <c r="L42" s="86"/>
      <c r="M42" s="86"/>
      <c r="N42" s="86"/>
      <c r="O42" s="86"/>
      <c r="P42" s="86"/>
      <c r="Q42" s="86"/>
      <c r="R42" s="86"/>
      <c r="S42" s="86"/>
      <c r="T42" s="86"/>
      <c r="U42" s="86"/>
      <c r="V42" s="86"/>
      <c r="W42" s="86"/>
      <c r="X42" s="86"/>
      <c r="Y42" s="86"/>
      <c r="Z42" s="88"/>
      <c r="AA42" s="88"/>
      <c r="AB42" s="88"/>
      <c r="AC42" s="89">
        <f t="shared" si="0"/>
        <v>0</v>
      </c>
    </row>
    <row r="43" spans="1:29" customFormat="1" ht="12.65" hidden="1" customHeight="1" x14ac:dyDescent="0.25">
      <c r="A43" s="48"/>
      <c r="B43" s="49"/>
      <c r="C43" s="43" t="s">
        <v>273</v>
      </c>
      <c r="D43" s="68"/>
      <c r="E43" s="68"/>
      <c r="F43" s="90"/>
      <c r="G43" s="90"/>
      <c r="H43" s="90"/>
      <c r="I43" s="90"/>
      <c r="J43" s="90"/>
      <c r="K43" s="90"/>
      <c r="L43" s="90"/>
      <c r="M43" s="90"/>
      <c r="N43" s="90"/>
      <c r="O43" s="90"/>
      <c r="P43" s="90"/>
      <c r="Q43" s="90"/>
      <c r="R43" s="90"/>
      <c r="S43" s="90"/>
      <c r="T43" s="90"/>
      <c r="U43" s="90"/>
      <c r="V43" s="90"/>
      <c r="W43" s="90"/>
      <c r="X43" s="90"/>
      <c r="Y43" s="90"/>
      <c r="Z43" s="91"/>
      <c r="AA43" s="91"/>
      <c r="AB43" s="91"/>
      <c r="AC43" s="92">
        <f t="shared" si="0"/>
        <v>0</v>
      </c>
    </row>
    <row r="44" spans="1:29" customFormat="1" ht="12.65" hidden="1" customHeight="1" x14ac:dyDescent="0.25">
      <c r="A44" s="41">
        <v>20</v>
      </c>
      <c r="B44" s="45" t="s">
        <v>48</v>
      </c>
      <c r="C44" s="46" t="s">
        <v>274</v>
      </c>
      <c r="D44" s="274"/>
      <c r="E44" s="275"/>
      <c r="F44" s="87"/>
      <c r="G44" s="86"/>
      <c r="H44" s="87"/>
      <c r="I44" s="87"/>
      <c r="J44" s="87"/>
      <c r="K44" s="86"/>
      <c r="L44" s="86"/>
      <c r="M44" s="86"/>
      <c r="N44" s="86"/>
      <c r="O44" s="86"/>
      <c r="P44" s="86"/>
      <c r="Q44" s="86"/>
      <c r="R44" s="86"/>
      <c r="S44" s="86"/>
      <c r="T44" s="86"/>
      <c r="U44" s="86"/>
      <c r="V44" s="86"/>
      <c r="W44" s="86"/>
      <c r="X44" s="86"/>
      <c r="Y44" s="86"/>
      <c r="Z44" s="88"/>
      <c r="AA44" s="88"/>
      <c r="AB44" s="88"/>
      <c r="AC44" s="89">
        <f t="shared" si="0"/>
        <v>0</v>
      </c>
    </row>
    <row r="45" spans="1:29" customFormat="1" ht="12.65" hidden="1" customHeight="1" x14ac:dyDescent="0.25">
      <c r="A45" s="48"/>
      <c r="B45" s="49"/>
      <c r="C45" s="43" t="s">
        <v>275</v>
      </c>
      <c r="D45" s="68"/>
      <c r="E45" s="68"/>
      <c r="F45" s="90"/>
      <c r="G45" s="90"/>
      <c r="H45" s="90"/>
      <c r="I45" s="90"/>
      <c r="J45" s="90"/>
      <c r="K45" s="90"/>
      <c r="L45" s="90"/>
      <c r="M45" s="90"/>
      <c r="N45" s="90"/>
      <c r="O45" s="90"/>
      <c r="P45" s="90"/>
      <c r="Q45" s="90"/>
      <c r="R45" s="90"/>
      <c r="S45" s="90"/>
      <c r="T45" s="90"/>
      <c r="U45" s="90"/>
      <c r="V45" s="90"/>
      <c r="W45" s="90"/>
      <c r="X45" s="90"/>
      <c r="Y45" s="90"/>
      <c r="Z45" s="91"/>
      <c r="AA45" s="91"/>
      <c r="AB45" s="91"/>
      <c r="AC45" s="92">
        <f t="shared" si="0"/>
        <v>0</v>
      </c>
    </row>
    <row r="46" spans="1:29" customFormat="1" ht="12.65" hidden="1" customHeight="1" x14ac:dyDescent="0.25">
      <c r="A46" s="32">
        <v>21</v>
      </c>
      <c r="B46" s="45" t="s">
        <v>51</v>
      </c>
      <c r="C46" s="46" t="s">
        <v>341</v>
      </c>
      <c r="D46" s="274"/>
      <c r="E46" s="275"/>
      <c r="F46" s="87"/>
      <c r="G46" s="86"/>
      <c r="H46" s="87"/>
      <c r="I46" s="87"/>
      <c r="J46" s="87"/>
      <c r="K46" s="86"/>
      <c r="L46" s="86"/>
      <c r="M46" s="86"/>
      <c r="N46" s="86"/>
      <c r="O46" s="86"/>
      <c r="P46" s="86"/>
      <c r="Q46" s="86"/>
      <c r="R46" s="86"/>
      <c r="S46" s="86"/>
      <c r="T46" s="86"/>
      <c r="U46" s="86"/>
      <c r="V46" s="86"/>
      <c r="W46" s="86"/>
      <c r="X46" s="86"/>
      <c r="Y46" s="86"/>
      <c r="Z46" s="88"/>
      <c r="AA46" s="88"/>
      <c r="AB46" s="88"/>
      <c r="AC46" s="89">
        <f t="shared" si="0"/>
        <v>0</v>
      </c>
    </row>
    <row r="47" spans="1:29" customFormat="1" ht="12.65" hidden="1" customHeight="1" x14ac:dyDescent="0.25">
      <c r="A47" s="48"/>
      <c r="B47" s="49"/>
      <c r="C47" s="43"/>
      <c r="D47" s="68"/>
      <c r="E47" s="68"/>
      <c r="F47" s="90"/>
      <c r="G47" s="90"/>
      <c r="H47" s="90"/>
      <c r="I47" s="90"/>
      <c r="J47" s="90"/>
      <c r="K47" s="90"/>
      <c r="L47" s="90"/>
      <c r="M47" s="90"/>
      <c r="N47" s="90"/>
      <c r="O47" s="90"/>
      <c r="P47" s="90"/>
      <c r="Q47" s="90"/>
      <c r="R47" s="90"/>
      <c r="S47" s="90"/>
      <c r="T47" s="90"/>
      <c r="U47" s="90"/>
      <c r="V47" s="90"/>
      <c r="W47" s="90"/>
      <c r="X47" s="90"/>
      <c r="Y47" s="90"/>
      <c r="Z47" s="91"/>
      <c r="AA47" s="91"/>
      <c r="AB47" s="91"/>
      <c r="AC47" s="92">
        <f t="shared" si="0"/>
        <v>0</v>
      </c>
    </row>
    <row r="48" spans="1:29" customFormat="1" ht="12.65" hidden="1" customHeight="1" x14ac:dyDescent="0.25">
      <c r="A48" s="280">
        <v>22</v>
      </c>
      <c r="B48" s="45" t="s">
        <v>202</v>
      </c>
      <c r="C48" s="46" t="s">
        <v>176</v>
      </c>
      <c r="D48" s="86"/>
      <c r="E48" s="87"/>
      <c r="F48" s="87"/>
      <c r="G48" s="86"/>
      <c r="H48" s="87"/>
      <c r="I48" s="87"/>
      <c r="J48" s="87"/>
      <c r="K48" s="86"/>
      <c r="L48" s="86"/>
      <c r="M48" s="86"/>
      <c r="N48" s="86"/>
      <c r="O48" s="86"/>
      <c r="P48" s="86"/>
      <c r="Q48" s="86"/>
      <c r="R48" s="86"/>
      <c r="S48" s="86"/>
      <c r="T48" s="86"/>
      <c r="U48" s="86"/>
      <c r="V48" s="86"/>
      <c r="W48" s="86"/>
      <c r="X48" s="86"/>
      <c r="Y48" s="86"/>
      <c r="Z48" s="88"/>
      <c r="AA48" s="88"/>
      <c r="AB48" s="88"/>
      <c r="AC48" s="89">
        <f>SUM(D48:AB48)</f>
        <v>0</v>
      </c>
    </row>
    <row r="49" spans="1:29" customFormat="1" ht="12.65" hidden="1" customHeight="1" x14ac:dyDescent="0.25">
      <c r="A49" s="281"/>
      <c r="B49" s="49"/>
      <c r="C49" s="43"/>
      <c r="D49" s="90"/>
      <c r="E49" s="90"/>
      <c r="F49" s="90"/>
      <c r="G49" s="90"/>
      <c r="H49" s="90"/>
      <c r="I49" s="90"/>
      <c r="J49" s="90"/>
      <c r="K49" s="90"/>
      <c r="L49" s="90"/>
      <c r="M49" s="90"/>
      <c r="N49" s="90"/>
      <c r="O49" s="90"/>
      <c r="P49" s="90"/>
      <c r="Q49" s="90"/>
      <c r="R49" s="90"/>
      <c r="S49" s="90"/>
      <c r="T49" s="90"/>
      <c r="U49" s="90"/>
      <c r="V49" s="90"/>
      <c r="W49" s="90"/>
      <c r="X49" s="90"/>
      <c r="Y49" s="90"/>
      <c r="Z49" s="91"/>
      <c r="AA49" s="91"/>
      <c r="AB49" s="91"/>
      <c r="AC49" s="92">
        <f>SUM(D49:AB49)</f>
        <v>0</v>
      </c>
    </row>
    <row r="50" spans="1:29" customFormat="1" ht="12.65" hidden="1" customHeight="1" x14ac:dyDescent="0.25">
      <c r="A50" s="280">
        <v>23</v>
      </c>
      <c r="B50" s="45" t="s">
        <v>191</v>
      </c>
      <c r="C50" s="13" t="s">
        <v>212</v>
      </c>
      <c r="D50" s="86"/>
      <c r="E50" s="87"/>
      <c r="F50" s="87"/>
      <c r="G50" s="86"/>
      <c r="H50" s="87"/>
      <c r="I50" s="87"/>
      <c r="J50" s="87"/>
      <c r="K50" s="86"/>
      <c r="L50" s="86"/>
      <c r="M50" s="86"/>
      <c r="N50" s="86"/>
      <c r="O50" s="86"/>
      <c r="P50" s="86"/>
      <c r="Q50" s="86"/>
      <c r="R50" s="86"/>
      <c r="S50" s="86"/>
      <c r="T50" s="86"/>
      <c r="U50" s="86"/>
      <c r="V50" s="86"/>
      <c r="W50" s="86"/>
      <c r="X50" s="86"/>
      <c r="Y50" s="86"/>
      <c r="Z50" s="88"/>
      <c r="AA50" s="88"/>
      <c r="AB50" s="88"/>
      <c r="AC50" s="89">
        <f t="shared" ref="AC50:AC57" si="1">SUM(D50:AB50)</f>
        <v>0</v>
      </c>
    </row>
    <row r="51" spans="1:29" customFormat="1" ht="12.65" hidden="1" customHeight="1" x14ac:dyDescent="0.25">
      <c r="A51" s="281"/>
      <c r="B51" s="49"/>
      <c r="C51" s="43"/>
      <c r="D51" s="90"/>
      <c r="E51" s="90"/>
      <c r="F51" s="90"/>
      <c r="G51" s="90"/>
      <c r="H51" s="90"/>
      <c r="I51" s="90"/>
      <c r="J51" s="90"/>
      <c r="K51" s="90"/>
      <c r="L51" s="90"/>
      <c r="M51" s="90"/>
      <c r="N51" s="90"/>
      <c r="O51" s="90"/>
      <c r="P51" s="90"/>
      <c r="Q51" s="90"/>
      <c r="R51" s="90"/>
      <c r="S51" s="90"/>
      <c r="T51" s="90"/>
      <c r="U51" s="90"/>
      <c r="V51" s="90"/>
      <c r="W51" s="90"/>
      <c r="X51" s="90"/>
      <c r="Y51" s="90"/>
      <c r="Z51" s="91"/>
      <c r="AA51" s="91"/>
      <c r="AB51" s="91"/>
      <c r="AC51" s="92">
        <f t="shared" si="1"/>
        <v>0</v>
      </c>
    </row>
    <row r="52" spans="1:29" customFormat="1" ht="12.65" hidden="1" customHeight="1" x14ac:dyDescent="0.25">
      <c r="A52" s="280">
        <v>24</v>
      </c>
      <c r="B52" s="45" t="s">
        <v>56</v>
      </c>
      <c r="C52" s="46" t="s">
        <v>55</v>
      </c>
      <c r="D52" s="86"/>
      <c r="E52" s="87"/>
      <c r="F52" s="87"/>
      <c r="G52" s="86"/>
      <c r="H52" s="87"/>
      <c r="I52" s="87"/>
      <c r="J52" s="87"/>
      <c r="K52" s="86"/>
      <c r="L52" s="86"/>
      <c r="M52" s="86"/>
      <c r="N52" s="86"/>
      <c r="O52" s="86"/>
      <c r="P52" s="86"/>
      <c r="Q52" s="86"/>
      <c r="R52" s="86"/>
      <c r="S52" s="86"/>
      <c r="T52" s="86"/>
      <c r="U52" s="86"/>
      <c r="V52" s="86"/>
      <c r="W52" s="86"/>
      <c r="X52" s="86"/>
      <c r="Y52" s="86"/>
      <c r="Z52" s="88"/>
      <c r="AA52" s="88"/>
      <c r="AB52" s="88"/>
      <c r="AC52" s="89">
        <f t="shared" si="1"/>
        <v>0</v>
      </c>
    </row>
    <row r="53" spans="1:29" customFormat="1" ht="12.65" hidden="1" customHeight="1" x14ac:dyDescent="0.25">
      <c r="A53" s="281"/>
      <c r="B53" s="49"/>
      <c r="C53" s="43"/>
      <c r="D53" s="90"/>
      <c r="E53" s="90"/>
      <c r="F53" s="90"/>
      <c r="G53" s="90"/>
      <c r="H53" s="90"/>
      <c r="I53" s="90"/>
      <c r="J53" s="90"/>
      <c r="K53" s="90"/>
      <c r="L53" s="90"/>
      <c r="M53" s="90"/>
      <c r="N53" s="90"/>
      <c r="O53" s="90"/>
      <c r="P53" s="90"/>
      <c r="Q53" s="90"/>
      <c r="R53" s="90"/>
      <c r="S53" s="90"/>
      <c r="T53" s="90"/>
      <c r="U53" s="90"/>
      <c r="V53" s="90"/>
      <c r="W53" s="90"/>
      <c r="X53" s="90"/>
      <c r="Y53" s="90"/>
      <c r="Z53" s="91"/>
      <c r="AA53" s="91"/>
      <c r="AB53" s="91"/>
      <c r="AC53" s="92">
        <f t="shared" si="1"/>
        <v>0</v>
      </c>
    </row>
    <row r="54" spans="1:29" customFormat="1" ht="12.65" hidden="1" customHeight="1" x14ac:dyDescent="0.25">
      <c r="A54" s="282">
        <v>25</v>
      </c>
      <c r="B54" s="45" t="s">
        <v>57</v>
      </c>
      <c r="C54" s="46" t="s">
        <v>277</v>
      </c>
      <c r="D54" s="86"/>
      <c r="E54" s="87"/>
      <c r="F54" s="87"/>
      <c r="G54" s="86"/>
      <c r="H54" s="87"/>
      <c r="I54" s="87"/>
      <c r="J54" s="87"/>
      <c r="K54" s="86"/>
      <c r="L54" s="86"/>
      <c r="M54" s="86"/>
      <c r="N54" s="86"/>
      <c r="O54" s="86"/>
      <c r="P54" s="86"/>
      <c r="Q54" s="86"/>
      <c r="R54" s="86"/>
      <c r="S54" s="86"/>
      <c r="T54" s="86"/>
      <c r="U54" s="86"/>
      <c r="V54" s="86"/>
      <c r="W54" s="86"/>
      <c r="X54" s="86"/>
      <c r="Y54" s="86"/>
      <c r="Z54" s="88"/>
      <c r="AA54" s="88"/>
      <c r="AB54" s="88"/>
      <c r="AC54" s="89">
        <f t="shared" si="1"/>
        <v>0</v>
      </c>
    </row>
    <row r="55" spans="1:29" customFormat="1" ht="12.65" hidden="1" customHeight="1" x14ac:dyDescent="0.25">
      <c r="A55" s="281"/>
      <c r="B55" s="49"/>
      <c r="C55" s="43"/>
      <c r="D55" s="90"/>
      <c r="E55" s="90"/>
      <c r="F55" s="90"/>
      <c r="G55" s="90"/>
      <c r="H55" s="90"/>
      <c r="I55" s="90"/>
      <c r="J55" s="90"/>
      <c r="K55" s="90"/>
      <c r="L55" s="90"/>
      <c r="M55" s="90"/>
      <c r="N55" s="90"/>
      <c r="O55" s="90"/>
      <c r="P55" s="90"/>
      <c r="Q55" s="90"/>
      <c r="R55" s="90"/>
      <c r="S55" s="90"/>
      <c r="T55" s="90"/>
      <c r="U55" s="90"/>
      <c r="V55" s="90"/>
      <c r="W55" s="90"/>
      <c r="X55" s="90"/>
      <c r="Y55" s="90"/>
      <c r="Z55" s="91"/>
      <c r="AA55" s="91"/>
      <c r="AB55" s="91"/>
      <c r="AC55" s="92">
        <f t="shared" si="1"/>
        <v>0</v>
      </c>
    </row>
    <row r="56" spans="1:29" customFormat="1" ht="12.65" hidden="1" customHeight="1" x14ac:dyDescent="0.25">
      <c r="A56" s="280">
        <v>26</v>
      </c>
      <c r="B56" s="45" t="s">
        <v>59</v>
      </c>
      <c r="C56" s="46" t="s">
        <v>278</v>
      </c>
      <c r="D56" s="86"/>
      <c r="E56" s="87"/>
      <c r="F56" s="87"/>
      <c r="G56" s="86"/>
      <c r="H56" s="87"/>
      <c r="I56" s="87"/>
      <c r="J56" s="87"/>
      <c r="K56" s="86"/>
      <c r="L56" s="86"/>
      <c r="M56" s="86"/>
      <c r="N56" s="86"/>
      <c r="O56" s="86"/>
      <c r="P56" s="86"/>
      <c r="Q56" s="86"/>
      <c r="R56" s="86"/>
      <c r="S56" s="86"/>
      <c r="T56" s="86"/>
      <c r="U56" s="86"/>
      <c r="V56" s="86"/>
      <c r="W56" s="86"/>
      <c r="X56" s="86"/>
      <c r="Y56" s="86"/>
      <c r="Z56" s="88"/>
      <c r="AA56" s="88"/>
      <c r="AB56" s="88"/>
      <c r="AC56" s="89">
        <f t="shared" si="1"/>
        <v>0</v>
      </c>
    </row>
    <row r="57" spans="1:29" customFormat="1" ht="12.65" hidden="1" customHeight="1" x14ac:dyDescent="0.25">
      <c r="A57" s="281"/>
      <c r="B57" s="49"/>
      <c r="C57" s="43"/>
      <c r="D57" s="90"/>
      <c r="E57" s="90"/>
      <c r="F57" s="90"/>
      <c r="G57" s="90"/>
      <c r="H57" s="90"/>
      <c r="I57" s="90"/>
      <c r="J57" s="90"/>
      <c r="K57" s="90"/>
      <c r="L57" s="90"/>
      <c r="M57" s="90"/>
      <c r="N57" s="90"/>
      <c r="O57" s="90"/>
      <c r="P57" s="90"/>
      <c r="Q57" s="90"/>
      <c r="R57" s="90"/>
      <c r="S57" s="90"/>
      <c r="T57" s="90"/>
      <c r="U57" s="90"/>
      <c r="V57" s="90"/>
      <c r="W57" s="90"/>
      <c r="X57" s="90"/>
      <c r="Y57" s="90"/>
      <c r="Z57" s="91"/>
      <c r="AA57" s="91"/>
      <c r="AB57" s="91"/>
      <c r="AC57" s="92">
        <f t="shared" si="1"/>
        <v>0</v>
      </c>
    </row>
    <row r="58" spans="1:29" customFormat="1" ht="12.65" hidden="1" customHeight="1" x14ac:dyDescent="0.25">
      <c r="A58" s="282">
        <v>27</v>
      </c>
      <c r="B58" s="45" t="s">
        <v>64</v>
      </c>
      <c r="C58" s="46" t="s">
        <v>63</v>
      </c>
      <c r="D58" s="86"/>
      <c r="E58" s="87"/>
      <c r="F58" s="87"/>
      <c r="G58" s="86"/>
      <c r="H58" s="87"/>
      <c r="I58" s="87"/>
      <c r="J58" s="87"/>
      <c r="K58" s="86"/>
      <c r="L58" s="86"/>
      <c r="M58" s="86"/>
      <c r="N58" s="86"/>
      <c r="O58" s="86"/>
      <c r="P58" s="86"/>
      <c r="Q58" s="86"/>
      <c r="R58" s="86"/>
      <c r="S58" s="86"/>
      <c r="T58" s="86"/>
      <c r="U58" s="86"/>
      <c r="V58" s="86"/>
      <c r="W58" s="86"/>
      <c r="X58" s="86"/>
      <c r="Y58" s="86"/>
      <c r="Z58" s="88"/>
      <c r="AA58" s="88"/>
      <c r="AB58" s="88"/>
      <c r="AC58" s="89">
        <f>SUM(D58:AB58)</f>
        <v>0</v>
      </c>
    </row>
    <row r="59" spans="1:29" customFormat="1" ht="12.65" hidden="1" customHeight="1" x14ac:dyDescent="0.25">
      <c r="A59" s="281"/>
      <c r="B59" s="49"/>
      <c r="C59" s="43"/>
      <c r="D59" s="90"/>
      <c r="E59" s="90"/>
      <c r="F59" s="90"/>
      <c r="G59" s="90"/>
      <c r="H59" s="90"/>
      <c r="I59" s="90"/>
      <c r="J59" s="90"/>
      <c r="K59" s="90"/>
      <c r="L59" s="90"/>
      <c r="M59" s="90"/>
      <c r="N59" s="90"/>
      <c r="O59" s="90"/>
      <c r="P59" s="90"/>
      <c r="Q59" s="90"/>
      <c r="R59" s="90"/>
      <c r="S59" s="90"/>
      <c r="T59" s="90"/>
      <c r="U59" s="90"/>
      <c r="V59" s="90"/>
      <c r="W59" s="90"/>
      <c r="X59" s="90"/>
      <c r="Y59" s="90"/>
      <c r="Z59" s="91"/>
      <c r="AA59" s="91"/>
      <c r="AB59" s="91"/>
      <c r="AC59" s="92">
        <f>SUM(D59:AB59)</f>
        <v>0</v>
      </c>
    </row>
    <row r="60" spans="1:29" customFormat="1" ht="12.65" hidden="1" customHeight="1" x14ac:dyDescent="0.25">
      <c r="A60" s="282">
        <v>28</v>
      </c>
      <c r="B60" s="45" t="s">
        <v>65</v>
      </c>
      <c r="C60" s="46" t="s">
        <v>279</v>
      </c>
      <c r="D60" s="86"/>
      <c r="E60" s="87"/>
      <c r="F60" s="87"/>
      <c r="G60" s="86"/>
      <c r="H60" s="87"/>
      <c r="I60" s="87"/>
      <c r="J60" s="87"/>
      <c r="K60" s="86"/>
      <c r="L60" s="86"/>
      <c r="M60" s="86"/>
      <c r="N60" s="86"/>
      <c r="O60" s="86"/>
      <c r="P60" s="86"/>
      <c r="Q60" s="86"/>
      <c r="R60" s="86"/>
      <c r="S60" s="86"/>
      <c r="T60" s="86"/>
      <c r="U60" s="86"/>
      <c r="V60" s="86"/>
      <c r="W60" s="86"/>
      <c r="X60" s="86"/>
      <c r="Y60" s="86"/>
      <c r="Z60" s="88"/>
      <c r="AA60" s="88"/>
      <c r="AB60" s="88"/>
      <c r="AC60" s="89">
        <f t="shared" ref="AC60:AC77" si="2">SUM(D60:AB60)</f>
        <v>0</v>
      </c>
    </row>
    <row r="61" spans="1:29" customFormat="1" ht="12.65" hidden="1" customHeight="1" x14ac:dyDescent="0.25">
      <c r="A61" s="281"/>
      <c r="B61" s="49"/>
      <c r="C61" s="43" t="s">
        <v>280</v>
      </c>
      <c r="D61" s="90"/>
      <c r="E61" s="90"/>
      <c r="F61" s="90"/>
      <c r="G61" s="90"/>
      <c r="H61" s="90"/>
      <c r="I61" s="90"/>
      <c r="J61" s="90"/>
      <c r="K61" s="90"/>
      <c r="L61" s="90"/>
      <c r="M61" s="90"/>
      <c r="N61" s="90"/>
      <c r="O61" s="90"/>
      <c r="P61" s="90"/>
      <c r="Q61" s="90"/>
      <c r="R61" s="90"/>
      <c r="S61" s="90"/>
      <c r="T61" s="90"/>
      <c r="U61" s="90"/>
      <c r="V61" s="90"/>
      <c r="W61" s="90"/>
      <c r="X61" s="90"/>
      <c r="Y61" s="90"/>
      <c r="Z61" s="91"/>
      <c r="AA61" s="91"/>
      <c r="AB61" s="91"/>
      <c r="AC61" s="92">
        <f t="shared" si="2"/>
        <v>0</v>
      </c>
    </row>
    <row r="62" spans="1:29" customFormat="1" ht="12.65" hidden="1" customHeight="1" x14ac:dyDescent="0.25">
      <c r="A62" s="280">
        <v>29</v>
      </c>
      <c r="B62" s="45" t="s">
        <v>69</v>
      </c>
      <c r="C62" s="46" t="s">
        <v>68</v>
      </c>
      <c r="D62" s="86"/>
      <c r="E62" s="87"/>
      <c r="F62" s="87"/>
      <c r="G62" s="86"/>
      <c r="H62" s="87"/>
      <c r="I62" s="87"/>
      <c r="J62" s="87"/>
      <c r="K62" s="86"/>
      <c r="L62" s="86"/>
      <c r="M62" s="86"/>
      <c r="N62" s="86"/>
      <c r="O62" s="86"/>
      <c r="P62" s="86"/>
      <c r="Q62" s="86"/>
      <c r="R62" s="86"/>
      <c r="S62" s="86"/>
      <c r="T62" s="86"/>
      <c r="U62" s="86"/>
      <c r="V62" s="86"/>
      <c r="W62" s="86"/>
      <c r="X62" s="86"/>
      <c r="Y62" s="86"/>
      <c r="Z62" s="88"/>
      <c r="AA62" s="88"/>
      <c r="AB62" s="88"/>
      <c r="AC62" s="89">
        <f t="shared" si="2"/>
        <v>0</v>
      </c>
    </row>
    <row r="63" spans="1:29" customFormat="1" ht="12.65" hidden="1" customHeight="1" x14ac:dyDescent="0.25">
      <c r="A63" s="281"/>
      <c r="B63" s="49"/>
      <c r="C63" s="50"/>
      <c r="D63" s="90"/>
      <c r="E63" s="90"/>
      <c r="F63" s="90"/>
      <c r="G63" s="90"/>
      <c r="H63" s="90"/>
      <c r="I63" s="90"/>
      <c r="J63" s="90"/>
      <c r="K63" s="90"/>
      <c r="L63" s="90"/>
      <c r="M63" s="90"/>
      <c r="N63" s="90"/>
      <c r="O63" s="90"/>
      <c r="P63" s="90"/>
      <c r="Q63" s="90"/>
      <c r="R63" s="90"/>
      <c r="S63" s="90"/>
      <c r="T63" s="90"/>
      <c r="U63" s="90"/>
      <c r="V63" s="90"/>
      <c r="W63" s="90"/>
      <c r="X63" s="90"/>
      <c r="Y63" s="90"/>
      <c r="Z63" s="91"/>
      <c r="AA63" s="91"/>
      <c r="AB63" s="91"/>
      <c r="AC63" s="92">
        <f t="shared" si="2"/>
        <v>0</v>
      </c>
    </row>
    <row r="64" spans="1:29" customFormat="1" ht="12.65" hidden="1" customHeight="1" x14ac:dyDescent="0.25">
      <c r="A64" s="280">
        <v>30</v>
      </c>
      <c r="B64" s="45" t="s">
        <v>70</v>
      </c>
      <c r="C64" s="46" t="s">
        <v>281</v>
      </c>
      <c r="D64" s="86"/>
      <c r="E64" s="87"/>
      <c r="F64" s="87"/>
      <c r="G64" s="86"/>
      <c r="H64" s="87"/>
      <c r="I64" s="87"/>
      <c r="J64" s="87"/>
      <c r="K64" s="86"/>
      <c r="L64" s="86"/>
      <c r="M64" s="86"/>
      <c r="N64" s="86"/>
      <c r="O64" s="86"/>
      <c r="P64" s="86"/>
      <c r="Q64" s="86"/>
      <c r="R64" s="86"/>
      <c r="S64" s="86"/>
      <c r="T64" s="86"/>
      <c r="U64" s="86"/>
      <c r="V64" s="86"/>
      <c r="W64" s="86"/>
      <c r="X64" s="86"/>
      <c r="Y64" s="86"/>
      <c r="Z64" s="88"/>
      <c r="AA64" s="88"/>
      <c r="AB64" s="88"/>
      <c r="AC64" s="89">
        <f t="shared" si="2"/>
        <v>0</v>
      </c>
    </row>
    <row r="65" spans="1:29" customFormat="1" ht="12.65" hidden="1" customHeight="1" x14ac:dyDescent="0.25">
      <c r="A65" s="281"/>
      <c r="B65" s="49"/>
      <c r="C65" s="50"/>
      <c r="D65" s="90"/>
      <c r="E65" s="90"/>
      <c r="F65" s="90"/>
      <c r="G65" s="90"/>
      <c r="H65" s="90"/>
      <c r="I65" s="90"/>
      <c r="J65" s="90"/>
      <c r="K65" s="90"/>
      <c r="L65" s="90"/>
      <c r="M65" s="90"/>
      <c r="N65" s="90"/>
      <c r="O65" s="90"/>
      <c r="P65" s="90"/>
      <c r="Q65" s="90"/>
      <c r="R65" s="90"/>
      <c r="S65" s="90"/>
      <c r="T65" s="90"/>
      <c r="U65" s="90"/>
      <c r="V65" s="90"/>
      <c r="W65" s="90"/>
      <c r="X65" s="90"/>
      <c r="Y65" s="90"/>
      <c r="Z65" s="91"/>
      <c r="AA65" s="91"/>
      <c r="AB65" s="91"/>
      <c r="AC65" s="92">
        <f t="shared" si="2"/>
        <v>0</v>
      </c>
    </row>
    <row r="66" spans="1:29" customFormat="1" ht="12.65" hidden="1" customHeight="1" x14ac:dyDescent="0.25">
      <c r="A66" s="280">
        <v>31</v>
      </c>
      <c r="B66" s="45" t="s">
        <v>72</v>
      </c>
      <c r="C66" s="46" t="s">
        <v>282</v>
      </c>
      <c r="D66" s="86"/>
      <c r="E66" s="87"/>
      <c r="F66" s="87"/>
      <c r="G66" s="86"/>
      <c r="H66" s="87"/>
      <c r="I66" s="87"/>
      <c r="J66" s="87"/>
      <c r="K66" s="86"/>
      <c r="L66" s="86"/>
      <c r="M66" s="86"/>
      <c r="N66" s="86"/>
      <c r="O66" s="86"/>
      <c r="P66" s="86"/>
      <c r="Q66" s="86"/>
      <c r="R66" s="86"/>
      <c r="S66" s="86"/>
      <c r="T66" s="86"/>
      <c r="U66" s="86"/>
      <c r="V66" s="86"/>
      <c r="W66" s="86"/>
      <c r="X66" s="86"/>
      <c r="Y66" s="86"/>
      <c r="Z66" s="88"/>
      <c r="AA66" s="88"/>
      <c r="AB66" s="88"/>
      <c r="AC66" s="89">
        <f t="shared" si="2"/>
        <v>0</v>
      </c>
    </row>
    <row r="67" spans="1:29" customFormat="1" ht="12.65" hidden="1" customHeight="1" x14ac:dyDescent="0.25">
      <c r="A67" s="281"/>
      <c r="B67" s="49"/>
      <c r="C67" s="43"/>
      <c r="D67" s="90"/>
      <c r="E67" s="90"/>
      <c r="F67" s="90"/>
      <c r="G67" s="90"/>
      <c r="H67" s="90"/>
      <c r="I67" s="90"/>
      <c r="J67" s="90"/>
      <c r="K67" s="90"/>
      <c r="L67" s="90"/>
      <c r="M67" s="90"/>
      <c r="N67" s="90"/>
      <c r="O67" s="90"/>
      <c r="P67" s="90"/>
      <c r="Q67" s="90"/>
      <c r="R67" s="90"/>
      <c r="S67" s="90"/>
      <c r="T67" s="90"/>
      <c r="U67" s="90"/>
      <c r="V67" s="90"/>
      <c r="W67" s="90"/>
      <c r="X67" s="90"/>
      <c r="Y67" s="90"/>
      <c r="Z67" s="91"/>
      <c r="AA67" s="91"/>
      <c r="AB67" s="91"/>
      <c r="AC67" s="92">
        <f t="shared" si="2"/>
        <v>0</v>
      </c>
    </row>
    <row r="68" spans="1:29" customFormat="1" ht="12.65" hidden="1" customHeight="1" x14ac:dyDescent="0.25">
      <c r="A68" s="280">
        <v>32</v>
      </c>
      <c r="B68" s="45" t="s">
        <v>75</v>
      </c>
      <c r="C68" s="46" t="s">
        <v>74</v>
      </c>
      <c r="D68" s="86"/>
      <c r="E68" s="87"/>
      <c r="F68" s="87"/>
      <c r="G68" s="86"/>
      <c r="H68" s="87"/>
      <c r="I68" s="87"/>
      <c r="J68" s="87"/>
      <c r="K68" s="86"/>
      <c r="L68" s="86"/>
      <c r="M68" s="86"/>
      <c r="N68" s="86"/>
      <c r="O68" s="86"/>
      <c r="P68" s="86"/>
      <c r="Q68" s="86"/>
      <c r="R68" s="86"/>
      <c r="S68" s="86"/>
      <c r="T68" s="86"/>
      <c r="U68" s="86"/>
      <c r="V68" s="86"/>
      <c r="W68" s="86"/>
      <c r="X68" s="86"/>
      <c r="Y68" s="86"/>
      <c r="Z68" s="88"/>
      <c r="AA68" s="88"/>
      <c r="AB68" s="88"/>
      <c r="AC68" s="89">
        <f t="shared" si="2"/>
        <v>0</v>
      </c>
    </row>
    <row r="69" spans="1:29" customFormat="1" ht="12.65" hidden="1" customHeight="1" x14ac:dyDescent="0.25">
      <c r="A69" s="281"/>
      <c r="B69" s="49"/>
      <c r="C69" s="43"/>
      <c r="D69" s="90"/>
      <c r="E69" s="90"/>
      <c r="F69" s="90"/>
      <c r="G69" s="90"/>
      <c r="H69" s="90"/>
      <c r="I69" s="90"/>
      <c r="J69" s="90"/>
      <c r="K69" s="90"/>
      <c r="L69" s="90"/>
      <c r="M69" s="90"/>
      <c r="N69" s="90"/>
      <c r="O69" s="90"/>
      <c r="P69" s="90"/>
      <c r="Q69" s="90"/>
      <c r="R69" s="90"/>
      <c r="S69" s="90"/>
      <c r="T69" s="90"/>
      <c r="U69" s="90"/>
      <c r="V69" s="90"/>
      <c r="W69" s="90"/>
      <c r="X69" s="90"/>
      <c r="Y69" s="90"/>
      <c r="Z69" s="91"/>
      <c r="AA69" s="91"/>
      <c r="AB69" s="91"/>
      <c r="AC69" s="92">
        <f t="shared" si="2"/>
        <v>0</v>
      </c>
    </row>
    <row r="70" spans="1:29" customFormat="1" ht="12.65" hidden="1" customHeight="1" x14ac:dyDescent="0.25">
      <c r="A70" s="280">
        <v>33</v>
      </c>
      <c r="B70" s="278" t="s">
        <v>77</v>
      </c>
      <c r="C70" s="46" t="s">
        <v>283</v>
      </c>
      <c r="D70" s="86"/>
      <c r="E70" s="87"/>
      <c r="F70" s="87"/>
      <c r="G70" s="86"/>
      <c r="H70" s="87"/>
      <c r="I70" s="87"/>
      <c r="J70" s="87"/>
      <c r="K70" s="86"/>
      <c r="L70" s="86"/>
      <c r="M70" s="86"/>
      <c r="N70" s="86"/>
      <c r="O70" s="86"/>
      <c r="P70" s="86"/>
      <c r="Q70" s="86"/>
      <c r="R70" s="86"/>
      <c r="S70" s="86"/>
      <c r="T70" s="86"/>
      <c r="U70" s="86"/>
      <c r="V70" s="86"/>
      <c r="W70" s="86"/>
      <c r="X70" s="86"/>
      <c r="Y70" s="86"/>
      <c r="Z70" s="88"/>
      <c r="AA70" s="88"/>
      <c r="AB70" s="88"/>
      <c r="AC70" s="89">
        <f t="shared" si="2"/>
        <v>0</v>
      </c>
    </row>
    <row r="71" spans="1:29" customFormat="1" ht="12.65" hidden="1" customHeight="1" x14ac:dyDescent="0.25">
      <c r="A71" s="281"/>
      <c r="B71" s="49"/>
      <c r="C71" s="43"/>
      <c r="D71" s="90"/>
      <c r="E71" s="90"/>
      <c r="F71" s="90"/>
      <c r="G71" s="90"/>
      <c r="H71" s="90"/>
      <c r="I71" s="90"/>
      <c r="J71" s="90"/>
      <c r="K71" s="90"/>
      <c r="L71" s="90"/>
      <c r="M71" s="90"/>
      <c r="N71" s="90"/>
      <c r="O71" s="90"/>
      <c r="P71" s="90"/>
      <c r="Q71" s="90"/>
      <c r="R71" s="90"/>
      <c r="S71" s="90"/>
      <c r="T71" s="90"/>
      <c r="U71" s="90"/>
      <c r="V71" s="90"/>
      <c r="W71" s="90"/>
      <c r="X71" s="90"/>
      <c r="Y71" s="90"/>
      <c r="Z71" s="91"/>
      <c r="AA71" s="91"/>
      <c r="AB71" s="91"/>
      <c r="AC71" s="92">
        <f t="shared" si="2"/>
        <v>0</v>
      </c>
    </row>
    <row r="72" spans="1:29" customFormat="1" ht="12.65" hidden="1" customHeight="1" x14ac:dyDescent="0.25">
      <c r="A72" s="280">
        <v>34</v>
      </c>
      <c r="B72" s="278" t="s">
        <v>79</v>
      </c>
      <c r="C72" s="46" t="s">
        <v>342</v>
      </c>
      <c r="D72" s="86"/>
      <c r="E72" s="87"/>
      <c r="F72" s="87"/>
      <c r="G72" s="86"/>
      <c r="H72" s="87"/>
      <c r="I72" s="87"/>
      <c r="J72" s="87"/>
      <c r="K72" s="86"/>
      <c r="L72" s="86"/>
      <c r="M72" s="86"/>
      <c r="N72" s="86"/>
      <c r="O72" s="86"/>
      <c r="P72" s="86"/>
      <c r="Q72" s="86"/>
      <c r="R72" s="86"/>
      <c r="S72" s="86"/>
      <c r="T72" s="86"/>
      <c r="U72" s="86"/>
      <c r="V72" s="86"/>
      <c r="W72" s="86"/>
      <c r="X72" s="86"/>
      <c r="Y72" s="86"/>
      <c r="Z72" s="88"/>
      <c r="AA72" s="88"/>
      <c r="AB72" s="88"/>
      <c r="AC72" s="89">
        <f t="shared" si="2"/>
        <v>0</v>
      </c>
    </row>
    <row r="73" spans="1:29" customFormat="1" ht="12.65" hidden="1" customHeight="1" x14ac:dyDescent="0.25">
      <c r="A73" s="281"/>
      <c r="B73" s="49"/>
      <c r="C73" s="43"/>
      <c r="D73" s="90"/>
      <c r="E73" s="90"/>
      <c r="F73" s="90"/>
      <c r="G73" s="90"/>
      <c r="H73" s="90"/>
      <c r="I73" s="90"/>
      <c r="J73" s="90"/>
      <c r="K73" s="90"/>
      <c r="L73" s="90"/>
      <c r="M73" s="90"/>
      <c r="N73" s="90"/>
      <c r="O73" s="90"/>
      <c r="P73" s="90"/>
      <c r="Q73" s="90"/>
      <c r="R73" s="90"/>
      <c r="S73" s="90"/>
      <c r="T73" s="90"/>
      <c r="U73" s="90"/>
      <c r="V73" s="90"/>
      <c r="W73" s="90"/>
      <c r="X73" s="90"/>
      <c r="Y73" s="90"/>
      <c r="Z73" s="91"/>
      <c r="AA73" s="91"/>
      <c r="AB73" s="91"/>
      <c r="AC73" s="92">
        <f t="shared" si="2"/>
        <v>0</v>
      </c>
    </row>
    <row r="74" spans="1:29" customFormat="1" ht="12.65" hidden="1" customHeight="1" x14ac:dyDescent="0.25">
      <c r="A74" s="282">
        <v>35</v>
      </c>
      <c r="B74" s="278" t="s">
        <v>81</v>
      </c>
      <c r="C74" s="46" t="s">
        <v>80</v>
      </c>
      <c r="D74" s="86"/>
      <c r="E74" s="87"/>
      <c r="F74" s="87"/>
      <c r="G74" s="86"/>
      <c r="H74" s="87"/>
      <c r="I74" s="87"/>
      <c r="J74" s="87"/>
      <c r="K74" s="86"/>
      <c r="L74" s="86"/>
      <c r="M74" s="86"/>
      <c r="N74" s="86"/>
      <c r="O74" s="86"/>
      <c r="P74" s="86"/>
      <c r="Q74" s="86"/>
      <c r="R74" s="86"/>
      <c r="S74" s="86"/>
      <c r="T74" s="86"/>
      <c r="U74" s="86"/>
      <c r="V74" s="86"/>
      <c r="W74" s="86"/>
      <c r="X74" s="86"/>
      <c r="Y74" s="86"/>
      <c r="Z74" s="88"/>
      <c r="AA74" s="88"/>
      <c r="AB74" s="88"/>
      <c r="AC74" s="89">
        <f t="shared" si="2"/>
        <v>0</v>
      </c>
    </row>
    <row r="75" spans="1:29" customFormat="1" ht="12.65" hidden="1" customHeight="1" x14ac:dyDescent="0.25">
      <c r="A75" s="281"/>
      <c r="B75" s="49"/>
      <c r="C75" s="43"/>
      <c r="D75" s="90"/>
      <c r="E75" s="90"/>
      <c r="F75" s="90"/>
      <c r="G75" s="90"/>
      <c r="H75" s="90"/>
      <c r="I75" s="90"/>
      <c r="J75" s="90"/>
      <c r="K75" s="90"/>
      <c r="L75" s="90"/>
      <c r="M75" s="90"/>
      <c r="N75" s="90"/>
      <c r="O75" s="90"/>
      <c r="P75" s="90"/>
      <c r="Q75" s="90"/>
      <c r="R75" s="90"/>
      <c r="S75" s="90"/>
      <c r="T75" s="90"/>
      <c r="U75" s="90"/>
      <c r="V75" s="90"/>
      <c r="W75" s="90"/>
      <c r="X75" s="90"/>
      <c r="Y75" s="90"/>
      <c r="Z75" s="91"/>
      <c r="AA75" s="91"/>
      <c r="AB75" s="91"/>
      <c r="AC75" s="92">
        <f t="shared" si="2"/>
        <v>0</v>
      </c>
    </row>
    <row r="76" spans="1:29" customFormat="1" ht="12.65" hidden="1" customHeight="1" x14ac:dyDescent="0.25">
      <c r="A76" s="280">
        <v>36</v>
      </c>
      <c r="B76" s="278" t="s">
        <v>82</v>
      </c>
      <c r="C76" s="46" t="s">
        <v>343</v>
      </c>
      <c r="D76" s="86"/>
      <c r="E76" s="87"/>
      <c r="F76" s="87"/>
      <c r="G76" s="86"/>
      <c r="H76" s="87"/>
      <c r="I76" s="87"/>
      <c r="J76" s="87"/>
      <c r="K76" s="86"/>
      <c r="L76" s="86"/>
      <c r="M76" s="86"/>
      <c r="N76" s="86"/>
      <c r="O76" s="86"/>
      <c r="P76" s="86"/>
      <c r="Q76" s="86"/>
      <c r="R76" s="86"/>
      <c r="S76" s="86"/>
      <c r="T76" s="86"/>
      <c r="U76" s="86"/>
      <c r="V76" s="86"/>
      <c r="W76" s="86"/>
      <c r="X76" s="86"/>
      <c r="Y76" s="86"/>
      <c r="Z76" s="88"/>
      <c r="AA76" s="88"/>
      <c r="AB76" s="88"/>
      <c r="AC76" s="89">
        <f t="shared" si="2"/>
        <v>0</v>
      </c>
    </row>
    <row r="77" spans="1:29" customFormat="1" ht="12.65" hidden="1" customHeight="1" x14ac:dyDescent="0.25">
      <c r="A77" s="281"/>
      <c r="B77" s="49"/>
      <c r="C77" s="43"/>
      <c r="D77" s="90"/>
      <c r="E77" s="90"/>
      <c r="F77" s="90"/>
      <c r="G77" s="90"/>
      <c r="H77" s="90"/>
      <c r="I77" s="90"/>
      <c r="J77" s="90"/>
      <c r="K77" s="90"/>
      <c r="L77" s="90"/>
      <c r="M77" s="90"/>
      <c r="N77" s="90"/>
      <c r="O77" s="90"/>
      <c r="P77" s="90"/>
      <c r="Q77" s="90"/>
      <c r="R77" s="90"/>
      <c r="S77" s="90"/>
      <c r="T77" s="90"/>
      <c r="U77" s="90"/>
      <c r="V77" s="90"/>
      <c r="W77" s="90"/>
      <c r="X77" s="90"/>
      <c r="Y77" s="90"/>
      <c r="Z77" s="91"/>
      <c r="AA77" s="91"/>
      <c r="AB77" s="91"/>
      <c r="AC77" s="92">
        <f t="shared" si="2"/>
        <v>0</v>
      </c>
    </row>
    <row r="78" spans="1:29" customFormat="1" ht="12.65" customHeight="1" x14ac:dyDescent="0.25">
      <c r="A78" s="280">
        <v>37</v>
      </c>
      <c r="B78" s="45" t="s">
        <v>203</v>
      </c>
      <c r="C78" s="46" t="s">
        <v>84</v>
      </c>
      <c r="D78" s="274"/>
      <c r="E78" s="275"/>
      <c r="F78" s="87"/>
      <c r="G78" s="86"/>
      <c r="H78" s="87"/>
      <c r="I78" s="87"/>
      <c r="J78" s="87"/>
      <c r="K78" s="86"/>
      <c r="L78" s="86"/>
      <c r="M78" s="86"/>
      <c r="N78" s="86"/>
      <c r="O78" s="86"/>
      <c r="P78" s="86"/>
      <c r="Q78" s="86"/>
      <c r="R78" s="86"/>
      <c r="S78" s="86"/>
      <c r="T78" s="86"/>
      <c r="U78" s="86"/>
      <c r="V78" s="86"/>
      <c r="W78" s="86"/>
      <c r="X78" s="86"/>
      <c r="Y78" s="86"/>
      <c r="Z78" s="88"/>
      <c r="AA78" s="88"/>
      <c r="AB78" s="88">
        <v>1</v>
      </c>
      <c r="AC78" s="89">
        <f>SUM(D78:AB78)</f>
        <v>1</v>
      </c>
    </row>
    <row r="79" spans="1:29" customFormat="1" ht="12.65" customHeight="1" x14ac:dyDescent="0.25">
      <c r="A79" s="281"/>
      <c r="B79" s="73"/>
      <c r="C79" s="42"/>
      <c r="D79" s="68"/>
      <c r="E79" s="68"/>
      <c r="F79" s="90"/>
      <c r="G79" s="90"/>
      <c r="H79" s="90"/>
      <c r="I79" s="90"/>
      <c r="J79" s="90"/>
      <c r="K79" s="90"/>
      <c r="L79" s="90"/>
      <c r="M79" s="90"/>
      <c r="N79" s="90"/>
      <c r="O79" s="90"/>
      <c r="P79" s="90"/>
      <c r="Q79" s="90"/>
      <c r="R79" s="90"/>
      <c r="S79" s="90"/>
      <c r="T79" s="90"/>
      <c r="U79" s="90"/>
      <c r="V79" s="90"/>
      <c r="W79" s="90"/>
      <c r="X79" s="90"/>
      <c r="Y79" s="90"/>
      <c r="Z79" s="91"/>
      <c r="AA79" s="91"/>
      <c r="AB79" s="91">
        <v>3</v>
      </c>
      <c r="AC79" s="92">
        <f>SUM(D79:AB79)</f>
        <v>3</v>
      </c>
    </row>
    <row r="80" spans="1:29" customFormat="1" ht="12.65" customHeight="1" x14ac:dyDescent="0.25">
      <c r="A80" s="282">
        <v>38</v>
      </c>
      <c r="B80" s="45" t="s">
        <v>204</v>
      </c>
      <c r="C80" s="46" t="s">
        <v>86</v>
      </c>
      <c r="D80" s="274"/>
      <c r="E80" s="275"/>
      <c r="F80" s="87"/>
      <c r="G80" s="86"/>
      <c r="H80" s="87"/>
      <c r="I80" s="87"/>
      <c r="J80" s="87"/>
      <c r="K80" s="86"/>
      <c r="L80" s="86"/>
      <c r="M80" s="86"/>
      <c r="N80" s="86"/>
      <c r="O80" s="86"/>
      <c r="P80" s="86"/>
      <c r="Q80" s="86"/>
      <c r="R80" s="86"/>
      <c r="S80" s="86"/>
      <c r="T80" s="86"/>
      <c r="U80" s="86"/>
      <c r="V80" s="86"/>
      <c r="W80" s="86"/>
      <c r="X80" s="86"/>
      <c r="Y80" s="86"/>
      <c r="Z80" s="88"/>
      <c r="AA80" s="88">
        <v>1</v>
      </c>
      <c r="AB80" s="88"/>
      <c r="AC80" s="89">
        <f>SUM(D80:AB80)</f>
        <v>1</v>
      </c>
    </row>
    <row r="81" spans="1:29" customFormat="1" ht="12.65" customHeight="1" x14ac:dyDescent="0.25">
      <c r="A81" s="281"/>
      <c r="B81" s="49"/>
      <c r="C81" s="43"/>
      <c r="D81" s="68"/>
      <c r="E81" s="68"/>
      <c r="F81" s="90"/>
      <c r="G81" s="90"/>
      <c r="H81" s="90"/>
      <c r="I81" s="90"/>
      <c r="J81" s="90"/>
      <c r="K81" s="90"/>
      <c r="L81" s="90"/>
      <c r="M81" s="90"/>
      <c r="N81" s="90"/>
      <c r="O81" s="90"/>
      <c r="P81" s="90"/>
      <c r="Q81" s="90"/>
      <c r="R81" s="90"/>
      <c r="S81" s="90"/>
      <c r="T81" s="90"/>
      <c r="U81" s="90"/>
      <c r="V81" s="90"/>
      <c r="W81" s="90"/>
      <c r="X81" s="90"/>
      <c r="Y81" s="90"/>
      <c r="Z81" s="91"/>
      <c r="AA81" s="91">
        <v>3</v>
      </c>
      <c r="AB81" s="91"/>
      <c r="AC81" s="92">
        <f>SUM(D81:AB81)</f>
        <v>3</v>
      </c>
    </row>
    <row r="82" spans="1:29" customFormat="1" ht="12.65" hidden="1" customHeight="1" x14ac:dyDescent="0.25">
      <c r="A82" s="280">
        <v>39</v>
      </c>
      <c r="B82" s="45" t="s">
        <v>88</v>
      </c>
      <c r="C82" s="46" t="s">
        <v>344</v>
      </c>
      <c r="D82" s="86"/>
      <c r="E82" s="87"/>
      <c r="F82" s="87"/>
      <c r="G82" s="86"/>
      <c r="H82" s="87"/>
      <c r="I82" s="87"/>
      <c r="J82" s="87"/>
      <c r="K82" s="86"/>
      <c r="L82" s="86"/>
      <c r="M82" s="86"/>
      <c r="N82" s="86"/>
      <c r="O82" s="86"/>
      <c r="P82" s="86"/>
      <c r="Q82" s="86"/>
      <c r="R82" s="86"/>
      <c r="S82" s="86"/>
      <c r="T82" s="86"/>
      <c r="U82" s="86"/>
      <c r="V82" s="86"/>
      <c r="W82" s="86"/>
      <c r="X82" s="86"/>
      <c r="Y82" s="86"/>
      <c r="Z82" s="88"/>
      <c r="AA82" s="88"/>
      <c r="AB82" s="88"/>
      <c r="AC82" s="89">
        <f t="shared" ref="AC82:AC121" si="3">SUM(D82:AB82)</f>
        <v>0</v>
      </c>
    </row>
    <row r="83" spans="1:29" customFormat="1" ht="12.65" hidden="1" customHeight="1" x14ac:dyDescent="0.25">
      <c r="A83" s="281"/>
      <c r="B83" s="49"/>
      <c r="C83" s="43" t="s">
        <v>345</v>
      </c>
      <c r="D83" s="90"/>
      <c r="E83" s="90"/>
      <c r="F83" s="90"/>
      <c r="G83" s="90"/>
      <c r="H83" s="90"/>
      <c r="I83" s="90"/>
      <c r="J83" s="90"/>
      <c r="K83" s="90"/>
      <c r="L83" s="90"/>
      <c r="M83" s="90"/>
      <c r="N83" s="90"/>
      <c r="O83" s="90"/>
      <c r="P83" s="90"/>
      <c r="Q83" s="90"/>
      <c r="R83" s="90"/>
      <c r="S83" s="90"/>
      <c r="T83" s="90"/>
      <c r="U83" s="90"/>
      <c r="V83" s="90"/>
      <c r="W83" s="90"/>
      <c r="X83" s="90"/>
      <c r="Y83" s="90"/>
      <c r="Z83" s="91"/>
      <c r="AA83" s="91"/>
      <c r="AB83" s="91"/>
      <c r="AC83" s="92">
        <f t="shared" si="3"/>
        <v>0</v>
      </c>
    </row>
    <row r="84" spans="1:29" customFormat="1" ht="12.65" customHeight="1" x14ac:dyDescent="0.25">
      <c r="A84" s="280">
        <v>40</v>
      </c>
      <c r="B84" s="45" t="s">
        <v>90</v>
      </c>
      <c r="C84" s="46" t="s">
        <v>286</v>
      </c>
      <c r="D84" s="274"/>
      <c r="E84" s="275"/>
      <c r="F84" s="87"/>
      <c r="G84" s="86"/>
      <c r="H84" s="87"/>
      <c r="I84" s="87"/>
      <c r="J84" s="87"/>
      <c r="K84" s="86"/>
      <c r="L84" s="86"/>
      <c r="M84" s="86"/>
      <c r="N84" s="86"/>
      <c r="O84" s="86"/>
      <c r="P84" s="86"/>
      <c r="Q84" s="86"/>
      <c r="R84" s="86"/>
      <c r="S84" s="86"/>
      <c r="T84" s="86"/>
      <c r="U84" s="86"/>
      <c r="V84" s="86"/>
      <c r="W84" s="86"/>
      <c r="X84" s="86"/>
      <c r="Y84" s="86">
        <v>1</v>
      </c>
      <c r="Z84" s="88"/>
      <c r="AA84" s="88"/>
      <c r="AB84" s="88"/>
      <c r="AC84" s="89">
        <f t="shared" si="3"/>
        <v>1</v>
      </c>
    </row>
    <row r="85" spans="1:29" customFormat="1" ht="12.65" customHeight="1" x14ac:dyDescent="0.25">
      <c r="A85" s="281"/>
      <c r="B85" s="49"/>
      <c r="C85" s="43" t="s">
        <v>287</v>
      </c>
      <c r="D85" s="68"/>
      <c r="E85" s="68"/>
      <c r="F85" s="90"/>
      <c r="G85" s="90"/>
      <c r="H85" s="90"/>
      <c r="I85" s="90"/>
      <c r="J85" s="90"/>
      <c r="K85" s="90"/>
      <c r="L85" s="90"/>
      <c r="M85" s="90"/>
      <c r="N85" s="90"/>
      <c r="O85" s="90"/>
      <c r="P85" s="90"/>
      <c r="Q85" s="90"/>
      <c r="R85" s="90"/>
      <c r="S85" s="90"/>
      <c r="T85" s="90"/>
      <c r="U85" s="90"/>
      <c r="V85" s="90"/>
      <c r="W85" s="90"/>
      <c r="X85" s="90"/>
      <c r="Y85" s="90"/>
      <c r="Z85" s="91"/>
      <c r="AA85" s="91"/>
      <c r="AB85" s="91"/>
      <c r="AC85" s="92">
        <f t="shared" si="3"/>
        <v>0</v>
      </c>
    </row>
    <row r="86" spans="1:29" customFormat="1" ht="12.65" hidden="1" customHeight="1" x14ac:dyDescent="0.25">
      <c r="A86" s="280">
        <v>41</v>
      </c>
      <c r="B86" s="45" t="s">
        <v>93</v>
      </c>
      <c r="C86" s="46" t="s">
        <v>288</v>
      </c>
      <c r="D86" s="86"/>
      <c r="E86" s="87"/>
      <c r="F86" s="87"/>
      <c r="G86" s="86"/>
      <c r="H86" s="87"/>
      <c r="I86" s="87"/>
      <c r="J86" s="87"/>
      <c r="K86" s="86"/>
      <c r="L86" s="86"/>
      <c r="M86" s="86"/>
      <c r="N86" s="86"/>
      <c r="O86" s="86"/>
      <c r="P86" s="86"/>
      <c r="Q86" s="86"/>
      <c r="R86" s="86"/>
      <c r="S86" s="86"/>
      <c r="T86" s="86"/>
      <c r="U86" s="86"/>
      <c r="V86" s="86"/>
      <c r="W86" s="86"/>
      <c r="X86" s="86"/>
      <c r="Y86" s="86"/>
      <c r="Z86" s="88"/>
      <c r="AA86" s="88"/>
      <c r="AB86" s="88"/>
      <c r="AC86" s="89">
        <f t="shared" si="3"/>
        <v>0</v>
      </c>
    </row>
    <row r="87" spans="1:29" customFormat="1" ht="12.65" hidden="1" customHeight="1" x14ac:dyDescent="0.25">
      <c r="A87" s="281"/>
      <c r="B87" s="49"/>
      <c r="C87" s="283"/>
      <c r="D87" s="90"/>
      <c r="E87" s="90"/>
      <c r="F87" s="90"/>
      <c r="G87" s="90"/>
      <c r="H87" s="90"/>
      <c r="I87" s="90"/>
      <c r="J87" s="90"/>
      <c r="K87" s="90"/>
      <c r="L87" s="90"/>
      <c r="M87" s="90"/>
      <c r="N87" s="90"/>
      <c r="O87" s="90"/>
      <c r="P87" s="90"/>
      <c r="Q87" s="90"/>
      <c r="R87" s="90"/>
      <c r="S87" s="90"/>
      <c r="T87" s="90"/>
      <c r="U87" s="90"/>
      <c r="V87" s="90"/>
      <c r="W87" s="90"/>
      <c r="X87" s="90"/>
      <c r="Y87" s="90"/>
      <c r="Z87" s="91"/>
      <c r="AA87" s="91"/>
      <c r="AB87" s="91"/>
      <c r="AC87" s="92">
        <f t="shared" si="3"/>
        <v>0</v>
      </c>
    </row>
    <row r="88" spans="1:29" customFormat="1" ht="12.65" hidden="1" customHeight="1" x14ac:dyDescent="0.25">
      <c r="A88" s="284">
        <v>42</v>
      </c>
      <c r="B88" s="45" t="s">
        <v>95</v>
      </c>
      <c r="C88" s="46" t="s">
        <v>289</v>
      </c>
      <c r="D88" s="86"/>
      <c r="E88" s="87"/>
      <c r="F88" s="87"/>
      <c r="G88" s="86"/>
      <c r="H88" s="87"/>
      <c r="I88" s="87"/>
      <c r="J88" s="87"/>
      <c r="K88" s="86"/>
      <c r="L88" s="86"/>
      <c r="M88" s="86"/>
      <c r="N88" s="86"/>
      <c r="O88" s="86"/>
      <c r="P88" s="86"/>
      <c r="Q88" s="86"/>
      <c r="R88" s="86"/>
      <c r="S88" s="86"/>
      <c r="T88" s="86"/>
      <c r="U88" s="86"/>
      <c r="V88" s="86"/>
      <c r="W88" s="86"/>
      <c r="X88" s="86"/>
      <c r="Y88" s="86"/>
      <c r="Z88" s="88"/>
      <c r="AA88" s="88"/>
      <c r="AB88" s="88"/>
      <c r="AC88" s="89">
        <f t="shared" si="3"/>
        <v>0</v>
      </c>
    </row>
    <row r="89" spans="1:29" customFormat="1" ht="12.65" hidden="1" customHeight="1" x14ac:dyDescent="0.25">
      <c r="A89" s="281"/>
      <c r="B89" s="49"/>
      <c r="C89" s="283"/>
      <c r="D89" s="90"/>
      <c r="E89" s="90"/>
      <c r="F89" s="90"/>
      <c r="G89" s="90"/>
      <c r="H89" s="90"/>
      <c r="I89" s="90"/>
      <c r="J89" s="90"/>
      <c r="K89" s="90"/>
      <c r="L89" s="90"/>
      <c r="M89" s="90"/>
      <c r="N89" s="90"/>
      <c r="O89" s="90"/>
      <c r="P89" s="90"/>
      <c r="Q89" s="90"/>
      <c r="R89" s="90"/>
      <c r="S89" s="90"/>
      <c r="T89" s="90"/>
      <c r="U89" s="90"/>
      <c r="V89" s="90"/>
      <c r="W89" s="90"/>
      <c r="X89" s="90"/>
      <c r="Y89" s="90"/>
      <c r="Z89" s="91"/>
      <c r="AA89" s="91"/>
      <c r="AB89" s="91"/>
      <c r="AC89" s="92">
        <f t="shared" si="3"/>
        <v>0</v>
      </c>
    </row>
    <row r="90" spans="1:29" customFormat="1" ht="12.65" hidden="1" customHeight="1" x14ac:dyDescent="0.25">
      <c r="A90" s="282">
        <v>43</v>
      </c>
      <c r="B90" s="45" t="s">
        <v>346</v>
      </c>
      <c r="C90" s="285" t="s">
        <v>290</v>
      </c>
      <c r="D90" s="86"/>
      <c r="E90" s="87"/>
      <c r="F90" s="87"/>
      <c r="G90" s="86"/>
      <c r="H90" s="87"/>
      <c r="I90" s="87"/>
      <c r="J90" s="87"/>
      <c r="K90" s="86"/>
      <c r="L90" s="86"/>
      <c r="M90" s="86"/>
      <c r="N90" s="86"/>
      <c r="O90" s="86"/>
      <c r="P90" s="86"/>
      <c r="Q90" s="86"/>
      <c r="R90" s="86"/>
      <c r="S90" s="86"/>
      <c r="T90" s="86"/>
      <c r="U90" s="86"/>
      <c r="V90" s="86"/>
      <c r="W90" s="86"/>
      <c r="X90" s="86"/>
      <c r="Y90" s="86"/>
      <c r="Z90" s="88"/>
      <c r="AA90" s="88"/>
      <c r="AB90" s="88"/>
      <c r="AC90" s="89">
        <f t="shared" si="3"/>
        <v>0</v>
      </c>
    </row>
    <row r="91" spans="1:29" customFormat="1" ht="12.65" hidden="1" customHeight="1" x14ac:dyDescent="0.25">
      <c r="A91" s="281"/>
      <c r="B91" s="49"/>
      <c r="C91" s="283"/>
      <c r="D91" s="90"/>
      <c r="E91" s="90"/>
      <c r="F91" s="90"/>
      <c r="G91" s="90"/>
      <c r="H91" s="90"/>
      <c r="I91" s="90"/>
      <c r="J91" s="90"/>
      <c r="K91" s="90"/>
      <c r="L91" s="90"/>
      <c r="M91" s="90"/>
      <c r="N91" s="90"/>
      <c r="O91" s="90"/>
      <c r="P91" s="90"/>
      <c r="Q91" s="90"/>
      <c r="R91" s="90"/>
      <c r="S91" s="90"/>
      <c r="T91" s="90"/>
      <c r="U91" s="90"/>
      <c r="V91" s="90"/>
      <c r="W91" s="90"/>
      <c r="X91" s="90"/>
      <c r="Y91" s="90"/>
      <c r="Z91" s="91"/>
      <c r="AA91" s="91"/>
      <c r="AB91" s="91"/>
      <c r="AC91" s="92">
        <f t="shared" si="3"/>
        <v>0</v>
      </c>
    </row>
    <row r="92" spans="1:29" customFormat="1" ht="12.65" hidden="1" customHeight="1" x14ac:dyDescent="0.25">
      <c r="A92" s="280">
        <v>44</v>
      </c>
      <c r="B92" s="45" t="s">
        <v>100</v>
      </c>
      <c r="C92" s="46" t="s">
        <v>347</v>
      </c>
      <c r="D92" s="86"/>
      <c r="E92" s="87"/>
      <c r="F92" s="87"/>
      <c r="G92" s="86"/>
      <c r="H92" s="87"/>
      <c r="I92" s="87"/>
      <c r="J92" s="87"/>
      <c r="K92" s="86"/>
      <c r="L92" s="86"/>
      <c r="M92" s="86"/>
      <c r="N92" s="86"/>
      <c r="O92" s="86"/>
      <c r="P92" s="86"/>
      <c r="Q92" s="86"/>
      <c r="R92" s="86"/>
      <c r="S92" s="86"/>
      <c r="T92" s="86"/>
      <c r="U92" s="86"/>
      <c r="V92" s="86"/>
      <c r="W92" s="86"/>
      <c r="X92" s="86"/>
      <c r="Y92" s="86"/>
      <c r="Z92" s="88"/>
      <c r="AA92" s="88"/>
      <c r="AB92" s="88"/>
      <c r="AC92" s="89">
        <f t="shared" si="3"/>
        <v>0</v>
      </c>
    </row>
    <row r="93" spans="1:29" customFormat="1" ht="12.65" hidden="1" customHeight="1" x14ac:dyDescent="0.25">
      <c r="A93" s="281"/>
      <c r="B93" s="49"/>
      <c r="C93" s="50" t="s">
        <v>348</v>
      </c>
      <c r="D93" s="90"/>
      <c r="E93" s="90"/>
      <c r="F93" s="90"/>
      <c r="G93" s="90"/>
      <c r="H93" s="90"/>
      <c r="I93" s="90"/>
      <c r="J93" s="90"/>
      <c r="K93" s="90"/>
      <c r="L93" s="90"/>
      <c r="M93" s="90"/>
      <c r="N93" s="90"/>
      <c r="O93" s="90"/>
      <c r="P93" s="90"/>
      <c r="Q93" s="90"/>
      <c r="R93" s="90"/>
      <c r="S93" s="90"/>
      <c r="T93" s="90"/>
      <c r="U93" s="90"/>
      <c r="V93" s="90"/>
      <c r="W93" s="90"/>
      <c r="X93" s="90"/>
      <c r="Y93" s="90"/>
      <c r="Z93" s="91"/>
      <c r="AA93" s="91"/>
      <c r="AB93" s="91"/>
      <c r="AC93" s="92">
        <f t="shared" si="3"/>
        <v>0</v>
      </c>
    </row>
    <row r="94" spans="1:29" customFormat="1" ht="12.65" hidden="1" customHeight="1" x14ac:dyDescent="0.25">
      <c r="A94" s="280">
        <v>45</v>
      </c>
      <c r="B94" s="45" t="s">
        <v>103</v>
      </c>
      <c r="C94" s="46" t="s">
        <v>349</v>
      </c>
      <c r="D94" s="86"/>
      <c r="E94" s="87"/>
      <c r="F94" s="87"/>
      <c r="G94" s="86"/>
      <c r="H94" s="87"/>
      <c r="I94" s="87"/>
      <c r="J94" s="87"/>
      <c r="K94" s="86"/>
      <c r="L94" s="86"/>
      <c r="M94" s="86"/>
      <c r="N94" s="86"/>
      <c r="O94" s="86"/>
      <c r="P94" s="86"/>
      <c r="Q94" s="86"/>
      <c r="R94" s="86"/>
      <c r="S94" s="86"/>
      <c r="T94" s="86"/>
      <c r="U94" s="86"/>
      <c r="V94" s="86"/>
      <c r="W94" s="86"/>
      <c r="X94" s="86"/>
      <c r="Y94" s="86"/>
      <c r="Z94" s="88"/>
      <c r="AA94" s="88"/>
      <c r="AB94" s="88"/>
      <c r="AC94" s="89">
        <f t="shared" si="3"/>
        <v>0</v>
      </c>
    </row>
    <row r="95" spans="1:29" customFormat="1" ht="12.65" hidden="1" customHeight="1" x14ac:dyDescent="0.25">
      <c r="A95" s="281"/>
      <c r="B95" s="49"/>
      <c r="C95" s="50"/>
      <c r="D95" s="90"/>
      <c r="E95" s="90"/>
      <c r="F95" s="90"/>
      <c r="G95" s="90"/>
      <c r="H95" s="90"/>
      <c r="I95" s="90"/>
      <c r="J95" s="90"/>
      <c r="K95" s="90"/>
      <c r="L95" s="90"/>
      <c r="M95" s="90"/>
      <c r="N95" s="90"/>
      <c r="O95" s="90"/>
      <c r="P95" s="90"/>
      <c r="Q95" s="90"/>
      <c r="R95" s="90"/>
      <c r="S95" s="90"/>
      <c r="T95" s="90"/>
      <c r="U95" s="90"/>
      <c r="V95" s="90"/>
      <c r="W95" s="90"/>
      <c r="X95" s="90"/>
      <c r="Y95" s="90"/>
      <c r="Z95" s="91"/>
      <c r="AA95" s="91"/>
      <c r="AB95" s="91"/>
      <c r="AC95" s="92">
        <f t="shared" si="3"/>
        <v>0</v>
      </c>
    </row>
    <row r="96" spans="1:29" customFormat="1" ht="12.65" hidden="1" customHeight="1" x14ac:dyDescent="0.25">
      <c r="A96" s="280">
        <v>46</v>
      </c>
      <c r="B96" s="45" t="s">
        <v>105</v>
      </c>
      <c r="C96" s="46" t="s">
        <v>350</v>
      </c>
      <c r="D96" s="86"/>
      <c r="E96" s="87"/>
      <c r="F96" s="87"/>
      <c r="G96" s="86"/>
      <c r="H96" s="87"/>
      <c r="I96" s="87"/>
      <c r="J96" s="87"/>
      <c r="K96" s="86"/>
      <c r="L96" s="86"/>
      <c r="M96" s="86"/>
      <c r="N96" s="86"/>
      <c r="O96" s="86"/>
      <c r="P96" s="86"/>
      <c r="Q96" s="86"/>
      <c r="R96" s="86"/>
      <c r="S96" s="86"/>
      <c r="T96" s="86"/>
      <c r="U96" s="86"/>
      <c r="V96" s="86"/>
      <c r="W96" s="86"/>
      <c r="X96" s="86"/>
      <c r="Y96" s="86"/>
      <c r="Z96" s="88"/>
      <c r="AA96" s="88"/>
      <c r="AB96" s="88"/>
      <c r="AC96" s="89">
        <f t="shared" si="3"/>
        <v>0</v>
      </c>
    </row>
    <row r="97" spans="1:29" customFormat="1" ht="12.65" hidden="1" customHeight="1" x14ac:dyDescent="0.25">
      <c r="A97" s="281"/>
      <c r="B97" s="49"/>
      <c r="C97" s="43" t="s">
        <v>351</v>
      </c>
      <c r="D97" s="90"/>
      <c r="E97" s="90"/>
      <c r="F97" s="90"/>
      <c r="G97" s="90"/>
      <c r="H97" s="90"/>
      <c r="I97" s="90"/>
      <c r="J97" s="90"/>
      <c r="K97" s="90"/>
      <c r="L97" s="90"/>
      <c r="M97" s="90"/>
      <c r="N97" s="90"/>
      <c r="O97" s="90"/>
      <c r="P97" s="90"/>
      <c r="Q97" s="90"/>
      <c r="R97" s="90"/>
      <c r="S97" s="90"/>
      <c r="T97" s="90"/>
      <c r="U97" s="90"/>
      <c r="V97" s="90"/>
      <c r="W97" s="90"/>
      <c r="X97" s="90"/>
      <c r="Y97" s="90"/>
      <c r="Z97" s="91"/>
      <c r="AA97" s="91"/>
      <c r="AB97" s="91"/>
      <c r="AC97" s="92">
        <f t="shared" si="3"/>
        <v>0</v>
      </c>
    </row>
    <row r="98" spans="1:29" customFormat="1" ht="12.65" hidden="1" customHeight="1" x14ac:dyDescent="0.25">
      <c r="A98" s="282">
        <v>47</v>
      </c>
      <c r="B98" s="45" t="s">
        <v>205</v>
      </c>
      <c r="C98" s="46" t="s">
        <v>177</v>
      </c>
      <c r="D98" s="86"/>
      <c r="E98" s="87"/>
      <c r="F98" s="87"/>
      <c r="G98" s="86"/>
      <c r="H98" s="87"/>
      <c r="I98" s="87"/>
      <c r="J98" s="87"/>
      <c r="K98" s="86"/>
      <c r="L98" s="86"/>
      <c r="M98" s="86"/>
      <c r="N98" s="86"/>
      <c r="O98" s="86"/>
      <c r="P98" s="86"/>
      <c r="Q98" s="86"/>
      <c r="R98" s="86"/>
      <c r="S98" s="86"/>
      <c r="T98" s="86"/>
      <c r="U98" s="86"/>
      <c r="V98" s="86"/>
      <c r="W98" s="86"/>
      <c r="X98" s="86"/>
      <c r="Y98" s="86"/>
      <c r="Z98" s="88"/>
      <c r="AA98" s="88"/>
      <c r="AB98" s="88"/>
      <c r="AC98" s="89">
        <f t="shared" si="3"/>
        <v>0</v>
      </c>
    </row>
    <row r="99" spans="1:29" customFormat="1" ht="12.65" hidden="1" customHeight="1" x14ac:dyDescent="0.25">
      <c r="A99" s="281"/>
      <c r="B99" s="49"/>
      <c r="C99" s="43"/>
      <c r="D99" s="90"/>
      <c r="E99" s="90"/>
      <c r="F99" s="90"/>
      <c r="G99" s="90"/>
      <c r="H99" s="90"/>
      <c r="I99" s="90"/>
      <c r="J99" s="90"/>
      <c r="K99" s="90"/>
      <c r="L99" s="90"/>
      <c r="M99" s="90"/>
      <c r="N99" s="90"/>
      <c r="O99" s="90"/>
      <c r="P99" s="90"/>
      <c r="Q99" s="90"/>
      <c r="R99" s="90"/>
      <c r="S99" s="90"/>
      <c r="T99" s="90"/>
      <c r="U99" s="90"/>
      <c r="V99" s="90"/>
      <c r="W99" s="90"/>
      <c r="X99" s="90"/>
      <c r="Y99" s="90"/>
      <c r="Z99" s="91"/>
      <c r="AA99" s="91"/>
      <c r="AB99" s="91"/>
      <c r="AC99" s="92">
        <f t="shared" si="3"/>
        <v>0</v>
      </c>
    </row>
    <row r="100" spans="1:29" customFormat="1" ht="12.65" hidden="1" customHeight="1" x14ac:dyDescent="0.25">
      <c r="A100" s="280">
        <v>48</v>
      </c>
      <c r="B100" s="45" t="s">
        <v>110</v>
      </c>
      <c r="C100" s="46" t="s">
        <v>111</v>
      </c>
      <c r="D100" s="274"/>
      <c r="E100" s="275"/>
      <c r="F100" s="87"/>
      <c r="G100" s="87"/>
      <c r="H100" s="87"/>
      <c r="I100" s="87"/>
      <c r="J100" s="87"/>
      <c r="K100" s="86"/>
      <c r="L100" s="86"/>
      <c r="M100" s="86"/>
      <c r="N100" s="86"/>
      <c r="O100" s="87"/>
      <c r="P100" s="86"/>
      <c r="Q100" s="86"/>
      <c r="R100" s="86"/>
      <c r="S100" s="86"/>
      <c r="T100" s="86"/>
      <c r="U100" s="86"/>
      <c r="V100" s="86"/>
      <c r="W100" s="86"/>
      <c r="X100" s="86"/>
      <c r="Y100" s="86"/>
      <c r="Z100" s="88"/>
      <c r="AA100" s="88"/>
      <c r="AB100" s="88"/>
      <c r="AC100" s="89">
        <f t="shared" si="3"/>
        <v>0</v>
      </c>
    </row>
    <row r="101" spans="1:29" customFormat="1" ht="12.65" hidden="1" customHeight="1" x14ac:dyDescent="0.25">
      <c r="A101" s="281"/>
      <c r="B101" s="49"/>
      <c r="C101" s="43"/>
      <c r="D101" s="286"/>
      <c r="E101" s="286"/>
      <c r="F101" s="502"/>
      <c r="G101" s="86"/>
      <c r="H101" s="86"/>
      <c r="I101" s="86"/>
      <c r="J101" s="86"/>
      <c r="K101" s="86"/>
      <c r="L101" s="86"/>
      <c r="M101" s="86"/>
      <c r="N101" s="86"/>
      <c r="O101" s="86"/>
      <c r="P101" s="86"/>
      <c r="Q101" s="86"/>
      <c r="R101" s="86"/>
      <c r="S101" s="86"/>
      <c r="T101" s="86"/>
      <c r="U101" s="86"/>
      <c r="V101" s="86"/>
      <c r="W101" s="86"/>
      <c r="X101" s="86"/>
      <c r="Y101" s="86"/>
      <c r="Z101" s="88"/>
      <c r="AA101" s="88"/>
      <c r="AB101" s="88"/>
      <c r="AC101" s="92">
        <f t="shared" si="3"/>
        <v>0</v>
      </c>
    </row>
    <row r="102" spans="1:29" customFormat="1" ht="12.65" customHeight="1" x14ac:dyDescent="0.25">
      <c r="A102" s="282">
        <v>49</v>
      </c>
      <c r="B102" s="45" t="s">
        <v>352</v>
      </c>
      <c r="C102" s="46" t="s">
        <v>293</v>
      </c>
      <c r="D102" s="274"/>
      <c r="E102" s="275"/>
      <c r="F102" s="87"/>
      <c r="G102" s="87"/>
      <c r="H102" s="87"/>
      <c r="I102" s="87"/>
      <c r="J102" s="87"/>
      <c r="K102" s="86"/>
      <c r="L102" s="86"/>
      <c r="M102" s="86"/>
      <c r="N102" s="86"/>
      <c r="O102" s="87"/>
      <c r="P102" s="86"/>
      <c r="Q102" s="86"/>
      <c r="R102" s="86"/>
      <c r="S102" s="86"/>
      <c r="T102" s="86"/>
      <c r="U102" s="86"/>
      <c r="V102" s="86"/>
      <c r="W102" s="86"/>
      <c r="X102" s="86"/>
      <c r="Y102" s="86"/>
      <c r="Z102" s="88"/>
      <c r="AA102" s="88"/>
      <c r="AB102" s="88"/>
      <c r="AC102" s="89">
        <f t="shared" si="3"/>
        <v>0</v>
      </c>
    </row>
    <row r="103" spans="1:29" customFormat="1" ht="12.65" customHeight="1" x14ac:dyDescent="0.25">
      <c r="A103" s="48"/>
      <c r="B103" s="49"/>
      <c r="C103" s="43" t="s">
        <v>294</v>
      </c>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v>1</v>
      </c>
      <c r="AC103" s="92">
        <f t="shared" si="3"/>
        <v>1</v>
      </c>
    </row>
    <row r="104" spans="1:29" customFormat="1" ht="12.65" hidden="1" customHeight="1" x14ac:dyDescent="0.25">
      <c r="A104" s="282">
        <v>50</v>
      </c>
      <c r="B104" s="45" t="s">
        <v>114</v>
      </c>
      <c r="C104" s="46" t="s">
        <v>353</v>
      </c>
      <c r="D104" s="274"/>
      <c r="E104" s="275"/>
      <c r="F104" s="87"/>
      <c r="G104" s="86"/>
      <c r="H104" s="87"/>
      <c r="I104" s="87"/>
      <c r="J104" s="87"/>
      <c r="K104" s="86"/>
      <c r="L104" s="86"/>
      <c r="M104" s="86"/>
      <c r="N104" s="86"/>
      <c r="O104" s="86"/>
      <c r="P104" s="86"/>
      <c r="Q104" s="86"/>
      <c r="R104" s="86"/>
      <c r="S104" s="86"/>
      <c r="T104" s="86"/>
      <c r="U104" s="86"/>
      <c r="V104" s="86"/>
      <c r="W104" s="86"/>
      <c r="X104" s="86"/>
      <c r="Y104" s="86"/>
      <c r="Z104" s="88"/>
      <c r="AA104" s="88"/>
      <c r="AB104" s="88"/>
      <c r="AC104" s="89">
        <f t="shared" si="3"/>
        <v>0</v>
      </c>
    </row>
    <row r="105" spans="1:29" customFormat="1" ht="12.65" hidden="1" customHeight="1" x14ac:dyDescent="0.25">
      <c r="A105" s="281"/>
      <c r="B105" s="49"/>
      <c r="C105" s="43" t="s">
        <v>354</v>
      </c>
      <c r="D105" s="68"/>
      <c r="E105" s="68"/>
      <c r="F105" s="90"/>
      <c r="G105" s="90"/>
      <c r="H105" s="90"/>
      <c r="I105" s="90"/>
      <c r="J105" s="90"/>
      <c r="K105" s="90"/>
      <c r="L105" s="90"/>
      <c r="M105" s="90"/>
      <c r="N105" s="90"/>
      <c r="O105" s="90"/>
      <c r="P105" s="90"/>
      <c r="Q105" s="90"/>
      <c r="R105" s="90"/>
      <c r="S105" s="90"/>
      <c r="T105" s="90"/>
      <c r="U105" s="90"/>
      <c r="V105" s="90"/>
      <c r="W105" s="90"/>
      <c r="X105" s="90"/>
      <c r="Y105" s="90"/>
      <c r="Z105" s="91"/>
      <c r="AA105" s="91"/>
      <c r="AB105" s="91"/>
      <c r="AC105" s="92">
        <f t="shared" si="3"/>
        <v>0</v>
      </c>
    </row>
    <row r="106" spans="1:29" customFormat="1" ht="12.65" hidden="1" customHeight="1" x14ac:dyDescent="0.25">
      <c r="A106" s="282">
        <v>51</v>
      </c>
      <c r="B106" s="45" t="s">
        <v>355</v>
      </c>
      <c r="C106" s="46" t="s">
        <v>296</v>
      </c>
      <c r="D106" s="274"/>
      <c r="E106" s="275"/>
      <c r="F106" s="87"/>
      <c r="G106" s="86"/>
      <c r="H106" s="87"/>
      <c r="I106" s="87"/>
      <c r="J106" s="87"/>
      <c r="K106" s="86"/>
      <c r="L106" s="86"/>
      <c r="M106" s="86"/>
      <c r="N106" s="86"/>
      <c r="O106" s="86"/>
      <c r="P106" s="86"/>
      <c r="Q106" s="86"/>
      <c r="R106" s="86"/>
      <c r="S106" s="86"/>
      <c r="T106" s="86"/>
      <c r="U106" s="86"/>
      <c r="V106" s="86"/>
      <c r="W106" s="86"/>
      <c r="X106" s="86"/>
      <c r="Y106" s="86"/>
      <c r="Z106" s="88"/>
      <c r="AA106" s="88"/>
      <c r="AB106" s="88"/>
      <c r="AC106" s="89">
        <f t="shared" si="3"/>
        <v>0</v>
      </c>
    </row>
    <row r="107" spans="1:29" customFormat="1" ht="12.65" hidden="1" customHeight="1" x14ac:dyDescent="0.25">
      <c r="A107" s="281"/>
      <c r="B107" s="49"/>
      <c r="C107" s="43" t="s">
        <v>297</v>
      </c>
      <c r="D107" s="68"/>
      <c r="E107" s="68"/>
      <c r="F107" s="90"/>
      <c r="G107" s="90"/>
      <c r="H107" s="90"/>
      <c r="I107" s="90"/>
      <c r="J107" s="90"/>
      <c r="K107" s="90"/>
      <c r="L107" s="90"/>
      <c r="M107" s="90"/>
      <c r="N107" s="90"/>
      <c r="O107" s="90"/>
      <c r="P107" s="90"/>
      <c r="Q107" s="90"/>
      <c r="R107" s="90"/>
      <c r="S107" s="90"/>
      <c r="T107" s="90"/>
      <c r="U107" s="90"/>
      <c r="V107" s="90"/>
      <c r="W107" s="90"/>
      <c r="X107" s="90"/>
      <c r="Y107" s="90"/>
      <c r="Z107" s="91"/>
      <c r="AA107" s="91"/>
      <c r="AB107" s="91"/>
      <c r="AC107" s="92">
        <f t="shared" si="3"/>
        <v>0</v>
      </c>
    </row>
    <row r="108" spans="1:29" customFormat="1" ht="12.65" hidden="1" customHeight="1" x14ac:dyDescent="0.25">
      <c r="A108" s="280">
        <v>52</v>
      </c>
      <c r="B108" s="45" t="s">
        <v>118</v>
      </c>
      <c r="C108" s="287" t="s">
        <v>356</v>
      </c>
      <c r="D108" s="274"/>
      <c r="E108" s="275"/>
      <c r="F108" s="87"/>
      <c r="G108" s="86"/>
      <c r="H108" s="87"/>
      <c r="I108" s="87"/>
      <c r="J108" s="87"/>
      <c r="K108" s="86"/>
      <c r="L108" s="86"/>
      <c r="M108" s="86"/>
      <c r="N108" s="86"/>
      <c r="O108" s="86"/>
      <c r="P108" s="86"/>
      <c r="Q108" s="86"/>
      <c r="R108" s="86"/>
      <c r="S108" s="86"/>
      <c r="T108" s="86"/>
      <c r="U108" s="86"/>
      <c r="V108" s="86"/>
      <c r="W108" s="86"/>
      <c r="X108" s="86"/>
      <c r="Y108" s="86"/>
      <c r="Z108" s="88"/>
      <c r="AA108" s="88"/>
      <c r="AB108" s="88"/>
      <c r="AC108" s="89">
        <f t="shared" si="3"/>
        <v>0</v>
      </c>
    </row>
    <row r="109" spans="1:29" customFormat="1" ht="12.65" hidden="1" customHeight="1" x14ac:dyDescent="0.25">
      <c r="A109" s="281"/>
      <c r="B109" s="49"/>
      <c r="C109" s="288" t="s">
        <v>357</v>
      </c>
      <c r="D109" s="68"/>
      <c r="E109" s="68"/>
      <c r="F109" s="90"/>
      <c r="G109" s="90"/>
      <c r="H109" s="90"/>
      <c r="I109" s="90"/>
      <c r="J109" s="90"/>
      <c r="K109" s="90"/>
      <c r="L109" s="90"/>
      <c r="M109" s="90"/>
      <c r="N109" s="90"/>
      <c r="O109" s="90"/>
      <c r="P109" s="90"/>
      <c r="Q109" s="90"/>
      <c r="R109" s="90"/>
      <c r="S109" s="90"/>
      <c r="T109" s="90"/>
      <c r="U109" s="90"/>
      <c r="V109" s="90"/>
      <c r="W109" s="90"/>
      <c r="X109" s="90"/>
      <c r="Y109" s="90"/>
      <c r="Z109" s="91"/>
      <c r="AA109" s="91"/>
      <c r="AB109" s="91"/>
      <c r="AC109" s="92">
        <f t="shared" si="3"/>
        <v>0</v>
      </c>
    </row>
    <row r="110" spans="1:29" customFormat="1" ht="12.65" hidden="1" customHeight="1" x14ac:dyDescent="0.25">
      <c r="A110" s="280">
        <v>53</v>
      </c>
      <c r="B110" s="45" t="s">
        <v>122</v>
      </c>
      <c r="C110" s="46" t="s">
        <v>121</v>
      </c>
      <c r="D110" s="274"/>
      <c r="E110" s="275"/>
      <c r="F110" s="87"/>
      <c r="G110" s="86"/>
      <c r="H110" s="87"/>
      <c r="I110" s="87"/>
      <c r="J110" s="87"/>
      <c r="K110" s="86"/>
      <c r="L110" s="86"/>
      <c r="M110" s="86"/>
      <c r="N110" s="86"/>
      <c r="O110" s="86"/>
      <c r="P110" s="86"/>
      <c r="Q110" s="86"/>
      <c r="R110" s="86"/>
      <c r="S110" s="86"/>
      <c r="T110" s="86"/>
      <c r="U110" s="86"/>
      <c r="V110" s="86"/>
      <c r="W110" s="86"/>
      <c r="X110" s="86"/>
      <c r="Y110" s="86"/>
      <c r="Z110" s="88"/>
      <c r="AA110" s="88"/>
      <c r="AB110" s="88"/>
      <c r="AC110" s="89">
        <f t="shared" si="3"/>
        <v>0</v>
      </c>
    </row>
    <row r="111" spans="1:29" customFormat="1" ht="12.65" hidden="1" customHeight="1" x14ac:dyDescent="0.25">
      <c r="A111" s="281"/>
      <c r="B111" s="49"/>
      <c r="C111" s="43"/>
      <c r="D111" s="68"/>
      <c r="E111" s="68"/>
      <c r="F111" s="90"/>
      <c r="G111" s="90"/>
      <c r="H111" s="90"/>
      <c r="I111" s="90"/>
      <c r="J111" s="90"/>
      <c r="K111" s="90"/>
      <c r="L111" s="90"/>
      <c r="M111" s="90"/>
      <c r="N111" s="90"/>
      <c r="O111" s="90"/>
      <c r="P111" s="90"/>
      <c r="Q111" s="90"/>
      <c r="R111" s="90"/>
      <c r="S111" s="90"/>
      <c r="T111" s="90"/>
      <c r="U111" s="90"/>
      <c r="V111" s="90"/>
      <c r="W111" s="90"/>
      <c r="X111" s="90"/>
      <c r="Y111" s="90"/>
      <c r="Z111" s="91"/>
      <c r="AA111" s="91"/>
      <c r="AB111" s="91"/>
      <c r="AC111" s="92">
        <f t="shared" si="3"/>
        <v>0</v>
      </c>
    </row>
    <row r="112" spans="1:29" customFormat="1" ht="12.65" hidden="1" customHeight="1" x14ac:dyDescent="0.25">
      <c r="A112" s="280">
        <v>54</v>
      </c>
      <c r="B112" s="45" t="s">
        <v>124</v>
      </c>
      <c r="C112" s="46" t="s">
        <v>123</v>
      </c>
      <c r="D112" s="274"/>
      <c r="E112" s="275"/>
      <c r="F112" s="87"/>
      <c r="G112" s="86"/>
      <c r="H112" s="87"/>
      <c r="I112" s="87"/>
      <c r="J112" s="87"/>
      <c r="K112" s="86"/>
      <c r="L112" s="86"/>
      <c r="M112" s="86"/>
      <c r="N112" s="86"/>
      <c r="O112" s="86"/>
      <c r="P112" s="86"/>
      <c r="Q112" s="86"/>
      <c r="R112" s="86"/>
      <c r="S112" s="86"/>
      <c r="T112" s="86"/>
      <c r="U112" s="86"/>
      <c r="V112" s="86"/>
      <c r="W112" s="86"/>
      <c r="X112" s="86"/>
      <c r="Y112" s="86"/>
      <c r="Z112" s="88"/>
      <c r="AA112" s="88"/>
      <c r="AB112" s="88"/>
      <c r="AC112" s="89">
        <f t="shared" si="3"/>
        <v>0</v>
      </c>
    </row>
    <row r="113" spans="1:29" customFormat="1" ht="12.65" hidden="1" customHeight="1" x14ac:dyDescent="0.25">
      <c r="A113" s="281"/>
      <c r="B113" s="49"/>
      <c r="C113" s="43"/>
      <c r="D113" s="68"/>
      <c r="E113" s="68"/>
      <c r="F113" s="90"/>
      <c r="G113" s="90"/>
      <c r="H113" s="90"/>
      <c r="I113" s="90"/>
      <c r="J113" s="90"/>
      <c r="K113" s="90"/>
      <c r="L113" s="90"/>
      <c r="M113" s="90"/>
      <c r="N113" s="90"/>
      <c r="O113" s="90"/>
      <c r="P113" s="90"/>
      <c r="Q113" s="90"/>
      <c r="R113" s="90"/>
      <c r="S113" s="90"/>
      <c r="T113" s="90"/>
      <c r="U113" s="90"/>
      <c r="V113" s="90"/>
      <c r="W113" s="90"/>
      <c r="X113" s="90"/>
      <c r="Y113" s="90"/>
      <c r="Z113" s="91"/>
      <c r="AA113" s="91"/>
      <c r="AB113" s="91"/>
      <c r="AC113" s="92">
        <f t="shared" si="3"/>
        <v>0</v>
      </c>
    </row>
    <row r="114" spans="1:29" customFormat="1" ht="12.65" hidden="1" customHeight="1" x14ac:dyDescent="0.25">
      <c r="A114" s="280">
        <v>55</v>
      </c>
      <c r="B114" s="45" t="s">
        <v>126</v>
      </c>
      <c r="C114" s="46" t="s">
        <v>358</v>
      </c>
      <c r="D114" s="274"/>
      <c r="E114" s="275"/>
      <c r="F114" s="87"/>
      <c r="G114" s="86"/>
      <c r="H114" s="87"/>
      <c r="I114" s="87"/>
      <c r="J114" s="87"/>
      <c r="K114" s="86"/>
      <c r="L114" s="86"/>
      <c r="M114" s="86"/>
      <c r="N114" s="86"/>
      <c r="O114" s="86"/>
      <c r="P114" s="86"/>
      <c r="Q114" s="86"/>
      <c r="R114" s="86"/>
      <c r="S114" s="86"/>
      <c r="T114" s="86"/>
      <c r="U114" s="86"/>
      <c r="V114" s="86"/>
      <c r="W114" s="86"/>
      <c r="X114" s="86"/>
      <c r="Y114" s="86"/>
      <c r="Z114" s="88"/>
      <c r="AA114" s="88"/>
      <c r="AB114" s="88"/>
      <c r="AC114" s="89">
        <f t="shared" si="3"/>
        <v>0</v>
      </c>
    </row>
    <row r="115" spans="1:29" customFormat="1" ht="12.65" hidden="1" customHeight="1" x14ac:dyDescent="0.25">
      <c r="A115" s="281"/>
      <c r="B115" s="49"/>
      <c r="C115" s="43"/>
      <c r="D115" s="68"/>
      <c r="E115" s="68"/>
      <c r="F115" s="90"/>
      <c r="G115" s="90"/>
      <c r="H115" s="90"/>
      <c r="I115" s="90"/>
      <c r="J115" s="90"/>
      <c r="K115" s="90"/>
      <c r="L115" s="90"/>
      <c r="M115" s="90"/>
      <c r="N115" s="90"/>
      <c r="O115" s="90"/>
      <c r="P115" s="90"/>
      <c r="Q115" s="90"/>
      <c r="R115" s="90"/>
      <c r="S115" s="90"/>
      <c r="T115" s="90"/>
      <c r="U115" s="90"/>
      <c r="V115" s="90"/>
      <c r="W115" s="90"/>
      <c r="X115" s="90"/>
      <c r="Y115" s="90"/>
      <c r="Z115" s="91"/>
      <c r="AA115" s="91"/>
      <c r="AB115" s="91"/>
      <c r="AC115" s="92">
        <f t="shared" si="3"/>
        <v>0</v>
      </c>
    </row>
    <row r="116" spans="1:29" customFormat="1" ht="12.65" hidden="1" customHeight="1" x14ac:dyDescent="0.25">
      <c r="A116" s="280">
        <v>56</v>
      </c>
      <c r="B116" s="45" t="s">
        <v>127</v>
      </c>
      <c r="C116" s="46" t="s">
        <v>178</v>
      </c>
      <c r="D116" s="274"/>
      <c r="E116" s="275"/>
      <c r="F116" s="87"/>
      <c r="G116" s="86"/>
      <c r="H116" s="87"/>
      <c r="I116" s="87"/>
      <c r="J116" s="87"/>
      <c r="K116" s="86"/>
      <c r="L116" s="86"/>
      <c r="M116" s="86"/>
      <c r="N116" s="86"/>
      <c r="O116" s="86"/>
      <c r="P116" s="86"/>
      <c r="Q116" s="86"/>
      <c r="R116" s="86"/>
      <c r="S116" s="86"/>
      <c r="T116" s="86"/>
      <c r="U116" s="86"/>
      <c r="V116" s="86"/>
      <c r="W116" s="86"/>
      <c r="X116" s="86"/>
      <c r="Y116" s="86"/>
      <c r="Z116" s="88"/>
      <c r="AA116" s="88"/>
      <c r="AB116" s="88"/>
      <c r="AC116" s="89">
        <f t="shared" si="3"/>
        <v>0</v>
      </c>
    </row>
    <row r="117" spans="1:29" customFormat="1" ht="12.65" hidden="1" customHeight="1" x14ac:dyDescent="0.25">
      <c r="A117" s="281"/>
      <c r="B117" s="49"/>
      <c r="C117" s="43"/>
      <c r="D117" s="68"/>
      <c r="E117" s="68"/>
      <c r="F117" s="90"/>
      <c r="G117" s="90"/>
      <c r="H117" s="90"/>
      <c r="I117" s="90"/>
      <c r="J117" s="90"/>
      <c r="K117" s="90"/>
      <c r="L117" s="90"/>
      <c r="M117" s="90"/>
      <c r="N117" s="90"/>
      <c r="O117" s="90"/>
      <c r="P117" s="90"/>
      <c r="Q117" s="90"/>
      <c r="R117" s="90"/>
      <c r="S117" s="90"/>
      <c r="T117" s="90"/>
      <c r="U117" s="90"/>
      <c r="V117" s="90"/>
      <c r="W117" s="90"/>
      <c r="X117" s="90"/>
      <c r="Y117" s="90"/>
      <c r="Z117" s="91"/>
      <c r="AA117" s="91"/>
      <c r="AB117" s="91"/>
      <c r="AC117" s="92">
        <f t="shared" si="3"/>
        <v>0</v>
      </c>
    </row>
    <row r="118" spans="1:29" customFormat="1" ht="12.65" hidden="1" customHeight="1" x14ac:dyDescent="0.25">
      <c r="A118" s="282">
        <v>57</v>
      </c>
      <c r="B118" s="45" t="s">
        <v>130</v>
      </c>
      <c r="C118" s="46" t="s">
        <v>300</v>
      </c>
      <c r="D118" s="274"/>
      <c r="E118" s="275"/>
      <c r="F118" s="87"/>
      <c r="G118" s="86"/>
      <c r="H118" s="87"/>
      <c r="I118" s="87"/>
      <c r="J118" s="87"/>
      <c r="K118" s="86"/>
      <c r="L118" s="86"/>
      <c r="M118" s="86"/>
      <c r="N118" s="86"/>
      <c r="O118" s="86"/>
      <c r="P118" s="86"/>
      <c r="Q118" s="86"/>
      <c r="R118" s="86"/>
      <c r="S118" s="86"/>
      <c r="T118" s="86"/>
      <c r="U118" s="86"/>
      <c r="V118" s="86"/>
      <c r="W118" s="86"/>
      <c r="X118" s="86"/>
      <c r="Y118" s="86"/>
      <c r="Z118" s="88"/>
      <c r="AA118" s="88"/>
      <c r="AB118" s="88"/>
      <c r="AC118" s="89">
        <f t="shared" si="3"/>
        <v>0</v>
      </c>
    </row>
    <row r="119" spans="1:29" customFormat="1" ht="12.65" hidden="1" customHeight="1" x14ac:dyDescent="0.25">
      <c r="A119" s="281"/>
      <c r="B119" s="49"/>
      <c r="C119" s="43"/>
      <c r="D119" s="68"/>
      <c r="E119" s="68"/>
      <c r="F119" s="90"/>
      <c r="G119" s="90"/>
      <c r="H119" s="90"/>
      <c r="I119" s="90"/>
      <c r="J119" s="90"/>
      <c r="K119" s="90"/>
      <c r="L119" s="90"/>
      <c r="M119" s="90"/>
      <c r="N119" s="90"/>
      <c r="O119" s="90"/>
      <c r="P119" s="90"/>
      <c r="Q119" s="90"/>
      <c r="R119" s="90"/>
      <c r="S119" s="90"/>
      <c r="T119" s="90"/>
      <c r="U119" s="90"/>
      <c r="V119" s="90"/>
      <c r="W119" s="90"/>
      <c r="X119" s="90"/>
      <c r="Y119" s="90"/>
      <c r="Z119" s="91"/>
      <c r="AA119" s="91"/>
      <c r="AB119" s="91"/>
      <c r="AC119" s="92">
        <f t="shared" si="3"/>
        <v>0</v>
      </c>
    </row>
    <row r="120" spans="1:29" customFormat="1" ht="12.65" hidden="1" customHeight="1" x14ac:dyDescent="0.25">
      <c r="A120" s="280">
        <v>58</v>
      </c>
      <c r="B120" s="45" t="s">
        <v>131</v>
      </c>
      <c r="C120" s="46" t="s">
        <v>132</v>
      </c>
      <c r="D120" s="274"/>
      <c r="E120" s="275"/>
      <c r="F120" s="87"/>
      <c r="G120" s="86"/>
      <c r="H120" s="87"/>
      <c r="I120" s="87"/>
      <c r="J120" s="87"/>
      <c r="K120" s="86"/>
      <c r="L120" s="86"/>
      <c r="M120" s="86"/>
      <c r="N120" s="86"/>
      <c r="O120" s="86"/>
      <c r="P120" s="86"/>
      <c r="Q120" s="86"/>
      <c r="R120" s="86"/>
      <c r="S120" s="86"/>
      <c r="T120" s="86"/>
      <c r="U120" s="86"/>
      <c r="V120" s="86"/>
      <c r="W120" s="86"/>
      <c r="X120" s="86"/>
      <c r="Y120" s="86"/>
      <c r="Z120" s="88"/>
      <c r="AA120" s="88"/>
      <c r="AB120" s="88"/>
      <c r="AC120" s="89">
        <f t="shared" si="3"/>
        <v>0</v>
      </c>
    </row>
    <row r="121" spans="1:29" customFormat="1" ht="12.65" hidden="1" customHeight="1" x14ac:dyDescent="0.25">
      <c r="A121" s="280"/>
      <c r="B121" s="49"/>
      <c r="C121" s="43"/>
      <c r="D121" s="68"/>
      <c r="E121" s="68"/>
      <c r="F121" s="90"/>
      <c r="G121" s="90"/>
      <c r="H121" s="90"/>
      <c r="I121" s="90"/>
      <c r="J121" s="90"/>
      <c r="K121" s="90"/>
      <c r="L121" s="90"/>
      <c r="M121" s="90"/>
      <c r="N121" s="90"/>
      <c r="O121" s="90"/>
      <c r="P121" s="90"/>
      <c r="Q121" s="90"/>
      <c r="R121" s="90"/>
      <c r="S121" s="90"/>
      <c r="T121" s="90"/>
      <c r="U121" s="90"/>
      <c r="V121" s="90"/>
      <c r="W121" s="90"/>
      <c r="X121" s="90"/>
      <c r="Y121" s="90"/>
      <c r="Z121" s="91"/>
      <c r="AA121" s="91"/>
      <c r="AB121" s="91"/>
      <c r="AC121" s="92">
        <f t="shared" si="3"/>
        <v>0</v>
      </c>
    </row>
    <row r="122" spans="1:29" s="473" customFormat="1" ht="12.65" customHeight="1" x14ac:dyDescent="0.25">
      <c r="A122" s="514">
        <v>59</v>
      </c>
      <c r="B122" s="515" t="s">
        <v>133</v>
      </c>
      <c r="C122" s="516" t="s">
        <v>179</v>
      </c>
      <c r="D122" s="86"/>
      <c r="E122" s="87"/>
      <c r="F122" s="87"/>
      <c r="G122" s="86"/>
      <c r="H122" s="87"/>
      <c r="I122" s="87"/>
      <c r="J122" s="87"/>
      <c r="K122" s="86"/>
      <c r="L122" s="86"/>
      <c r="M122" s="86"/>
      <c r="N122" s="86"/>
      <c r="O122" s="86"/>
      <c r="P122" s="86"/>
      <c r="Q122" s="86"/>
      <c r="R122" s="86"/>
      <c r="S122" s="86"/>
      <c r="T122" s="86"/>
      <c r="U122" s="86"/>
      <c r="V122" s="86"/>
      <c r="W122" s="86"/>
      <c r="X122" s="86"/>
      <c r="Y122" s="86"/>
      <c r="Z122" s="88"/>
      <c r="AA122" s="88"/>
      <c r="AB122" s="88">
        <v>3</v>
      </c>
      <c r="AC122" s="89">
        <f>SUM(D122:AB122)</f>
        <v>3</v>
      </c>
    </row>
    <row r="123" spans="1:29" s="473" customFormat="1" ht="12.65" customHeight="1" x14ac:dyDescent="0.25">
      <c r="A123" s="517"/>
      <c r="B123" s="518"/>
      <c r="C123" s="519" t="s">
        <v>180</v>
      </c>
      <c r="D123" s="90"/>
      <c r="E123" s="90"/>
      <c r="F123" s="90"/>
      <c r="G123" s="90"/>
      <c r="H123" s="90"/>
      <c r="I123" s="90"/>
      <c r="J123" s="90"/>
      <c r="K123" s="90"/>
      <c r="L123" s="90"/>
      <c r="M123" s="90"/>
      <c r="N123" s="90"/>
      <c r="O123" s="90"/>
      <c r="P123" s="90">
        <v>1</v>
      </c>
      <c r="Q123" s="90"/>
      <c r="R123" s="90"/>
      <c r="S123" s="90"/>
      <c r="T123" s="90"/>
      <c r="U123" s="90"/>
      <c r="V123" s="90"/>
      <c r="W123" s="90"/>
      <c r="X123" s="90"/>
      <c r="Y123" s="90"/>
      <c r="Z123" s="91"/>
      <c r="AA123" s="91"/>
      <c r="AB123" s="91"/>
      <c r="AC123" s="92">
        <f>SUM(D123:AB123)</f>
        <v>1</v>
      </c>
    </row>
    <row r="124" spans="1:29" customFormat="1" ht="12.65" hidden="1" customHeight="1" x14ac:dyDescent="0.25">
      <c r="A124" s="280">
        <v>60</v>
      </c>
      <c r="B124" s="45" t="s">
        <v>136</v>
      </c>
      <c r="C124" s="46" t="s">
        <v>359</v>
      </c>
      <c r="D124" s="274"/>
      <c r="E124" s="275"/>
      <c r="F124" s="87"/>
      <c r="G124" s="86"/>
      <c r="H124" s="87"/>
      <c r="I124" s="87"/>
      <c r="J124" s="87"/>
      <c r="K124" s="86"/>
      <c r="L124" s="86"/>
      <c r="M124" s="86"/>
      <c r="N124" s="86"/>
      <c r="O124" s="86"/>
      <c r="P124" s="86"/>
      <c r="Q124" s="86"/>
      <c r="R124" s="86"/>
      <c r="S124" s="86"/>
      <c r="T124" s="86"/>
      <c r="U124" s="86"/>
      <c r="V124" s="86"/>
      <c r="W124" s="86"/>
      <c r="X124" s="86"/>
      <c r="Y124" s="86"/>
      <c r="Z124" s="88"/>
      <c r="AA124" s="88"/>
      <c r="AB124" s="88"/>
      <c r="AC124" s="89">
        <f t="shared" ref="AC124:AC151" si="4">SUM(D124:AB124)</f>
        <v>0</v>
      </c>
    </row>
    <row r="125" spans="1:29" customFormat="1" ht="12.65" hidden="1" customHeight="1" x14ac:dyDescent="0.25">
      <c r="A125" s="281"/>
      <c r="B125" s="49"/>
      <c r="C125" s="43" t="s">
        <v>360</v>
      </c>
      <c r="D125" s="68"/>
      <c r="E125" s="68"/>
      <c r="F125" s="90"/>
      <c r="G125" s="90"/>
      <c r="H125" s="90"/>
      <c r="I125" s="90"/>
      <c r="J125" s="90"/>
      <c r="K125" s="90"/>
      <c r="L125" s="90"/>
      <c r="M125" s="90"/>
      <c r="N125" s="90"/>
      <c r="O125" s="90"/>
      <c r="P125" s="90"/>
      <c r="Q125" s="90"/>
      <c r="R125" s="90"/>
      <c r="S125" s="90"/>
      <c r="T125" s="90"/>
      <c r="U125" s="90"/>
      <c r="V125" s="90"/>
      <c r="W125" s="90"/>
      <c r="X125" s="90"/>
      <c r="Y125" s="90"/>
      <c r="Z125" s="91"/>
      <c r="AA125" s="91"/>
      <c r="AB125" s="91"/>
      <c r="AC125" s="92">
        <f t="shared" si="4"/>
        <v>0</v>
      </c>
    </row>
    <row r="126" spans="1:29" customFormat="1" ht="12.65" hidden="1" customHeight="1" x14ac:dyDescent="0.25">
      <c r="A126" s="280">
        <v>61</v>
      </c>
      <c r="B126" s="45" t="s">
        <v>139</v>
      </c>
      <c r="C126" s="46" t="s">
        <v>138</v>
      </c>
      <c r="D126" s="274"/>
      <c r="E126" s="275"/>
      <c r="F126" s="87"/>
      <c r="G126" s="86"/>
      <c r="H126" s="87"/>
      <c r="I126" s="87"/>
      <c r="J126" s="87"/>
      <c r="K126" s="86"/>
      <c r="L126" s="86"/>
      <c r="M126" s="86"/>
      <c r="N126" s="86"/>
      <c r="O126" s="86"/>
      <c r="P126" s="86"/>
      <c r="Q126" s="86"/>
      <c r="R126" s="86"/>
      <c r="S126" s="86"/>
      <c r="T126" s="86"/>
      <c r="U126" s="86"/>
      <c r="V126" s="86"/>
      <c r="W126" s="86"/>
      <c r="X126" s="86"/>
      <c r="Y126" s="86"/>
      <c r="Z126" s="88"/>
      <c r="AA126" s="88"/>
      <c r="AB126" s="88"/>
      <c r="AC126" s="89">
        <f t="shared" si="4"/>
        <v>0</v>
      </c>
    </row>
    <row r="127" spans="1:29" customFormat="1" ht="12.65" hidden="1" customHeight="1" x14ac:dyDescent="0.25">
      <c r="A127" s="281"/>
      <c r="B127" s="49"/>
      <c r="C127" s="43"/>
      <c r="D127" s="68"/>
      <c r="E127" s="68"/>
      <c r="F127" s="90"/>
      <c r="G127" s="90"/>
      <c r="H127" s="90"/>
      <c r="I127" s="90"/>
      <c r="J127" s="90"/>
      <c r="K127" s="90"/>
      <c r="L127" s="90"/>
      <c r="M127" s="90"/>
      <c r="N127" s="90"/>
      <c r="O127" s="90"/>
      <c r="P127" s="90"/>
      <c r="Q127" s="90"/>
      <c r="R127" s="90"/>
      <c r="S127" s="90"/>
      <c r="T127" s="90"/>
      <c r="U127" s="90"/>
      <c r="V127" s="90"/>
      <c r="W127" s="90"/>
      <c r="X127" s="90"/>
      <c r="Y127" s="90"/>
      <c r="Z127" s="91"/>
      <c r="AA127" s="91"/>
      <c r="AB127" s="91"/>
      <c r="AC127" s="92">
        <f t="shared" si="4"/>
        <v>0</v>
      </c>
    </row>
    <row r="128" spans="1:29" customFormat="1" ht="12.65" customHeight="1" x14ac:dyDescent="0.25">
      <c r="A128" s="280">
        <v>62</v>
      </c>
      <c r="B128" s="45" t="s">
        <v>361</v>
      </c>
      <c r="C128" s="46" t="s">
        <v>362</v>
      </c>
      <c r="D128" s="274"/>
      <c r="E128" s="275"/>
      <c r="F128" s="87"/>
      <c r="G128" s="86"/>
      <c r="H128" s="87"/>
      <c r="I128" s="87"/>
      <c r="J128" s="87"/>
      <c r="K128" s="86"/>
      <c r="L128" s="86"/>
      <c r="M128" s="86"/>
      <c r="N128" s="86"/>
      <c r="O128" s="86"/>
      <c r="P128" s="86"/>
      <c r="Q128" s="86"/>
      <c r="R128" s="86"/>
      <c r="S128" s="86">
        <v>1</v>
      </c>
      <c r="T128" s="86"/>
      <c r="U128" s="86"/>
      <c r="V128" s="86"/>
      <c r="W128" s="86"/>
      <c r="X128" s="86"/>
      <c r="Y128" s="86"/>
      <c r="Z128" s="88"/>
      <c r="AA128" s="88"/>
      <c r="AB128" s="88"/>
      <c r="AC128" s="89">
        <f t="shared" si="4"/>
        <v>1</v>
      </c>
    </row>
    <row r="129" spans="1:29" customFormat="1" ht="12.65" customHeight="1" x14ac:dyDescent="0.25">
      <c r="A129" s="281"/>
      <c r="B129" s="49"/>
      <c r="C129" s="43" t="s">
        <v>363</v>
      </c>
      <c r="D129" s="68"/>
      <c r="E129" s="68"/>
      <c r="F129" s="90"/>
      <c r="G129" s="90"/>
      <c r="H129" s="90"/>
      <c r="I129" s="90"/>
      <c r="J129" s="90"/>
      <c r="K129" s="90"/>
      <c r="L129" s="90"/>
      <c r="M129" s="90"/>
      <c r="N129" s="90"/>
      <c r="O129" s="90"/>
      <c r="P129" s="90"/>
      <c r="Q129" s="90"/>
      <c r="R129" s="90"/>
      <c r="S129" s="90"/>
      <c r="T129" s="90"/>
      <c r="U129" s="90"/>
      <c r="V129" s="90"/>
      <c r="W129" s="90"/>
      <c r="X129" s="90"/>
      <c r="Y129" s="90"/>
      <c r="Z129" s="91"/>
      <c r="AA129" s="91"/>
      <c r="AB129" s="91"/>
      <c r="AC129" s="92">
        <f t="shared" si="4"/>
        <v>0</v>
      </c>
    </row>
    <row r="130" spans="1:29" customFormat="1" ht="12.65" hidden="1" customHeight="1" x14ac:dyDescent="0.25">
      <c r="A130" s="282">
        <v>63</v>
      </c>
      <c r="B130" s="45" t="s">
        <v>143</v>
      </c>
      <c r="C130" s="46" t="s">
        <v>181</v>
      </c>
      <c r="D130" s="274"/>
      <c r="E130" s="275"/>
      <c r="F130" s="87"/>
      <c r="G130" s="86"/>
      <c r="H130" s="87"/>
      <c r="I130" s="87"/>
      <c r="J130" s="87"/>
      <c r="K130" s="86"/>
      <c r="L130" s="86"/>
      <c r="M130" s="86"/>
      <c r="N130" s="86"/>
      <c r="O130" s="86"/>
      <c r="P130" s="86"/>
      <c r="Q130" s="86"/>
      <c r="R130" s="86"/>
      <c r="S130" s="86"/>
      <c r="T130" s="86"/>
      <c r="U130" s="86"/>
      <c r="V130" s="86"/>
      <c r="W130" s="86"/>
      <c r="X130" s="86"/>
      <c r="Y130" s="86"/>
      <c r="Z130" s="88"/>
      <c r="AA130" s="88"/>
      <c r="AB130" s="88"/>
      <c r="AC130" s="89">
        <f t="shared" si="4"/>
        <v>0</v>
      </c>
    </row>
    <row r="131" spans="1:29" customFormat="1" ht="12.65" hidden="1" customHeight="1" x14ac:dyDescent="0.25">
      <c r="A131" s="281"/>
      <c r="B131" s="49"/>
      <c r="C131" s="43"/>
      <c r="D131" s="68"/>
      <c r="E131" s="68"/>
      <c r="F131" s="90"/>
      <c r="G131" s="90"/>
      <c r="H131" s="90"/>
      <c r="I131" s="90"/>
      <c r="J131" s="90"/>
      <c r="K131" s="90"/>
      <c r="L131" s="90"/>
      <c r="M131" s="90"/>
      <c r="N131" s="90"/>
      <c r="O131" s="90"/>
      <c r="P131" s="90"/>
      <c r="Q131" s="90"/>
      <c r="R131" s="90"/>
      <c r="S131" s="90"/>
      <c r="T131" s="90"/>
      <c r="U131" s="90"/>
      <c r="V131" s="90"/>
      <c r="W131" s="90"/>
      <c r="X131" s="90"/>
      <c r="Y131" s="90"/>
      <c r="Z131" s="91"/>
      <c r="AA131" s="91"/>
      <c r="AB131" s="91"/>
      <c r="AC131" s="92">
        <f t="shared" si="4"/>
        <v>0</v>
      </c>
    </row>
    <row r="132" spans="1:29" customFormat="1" ht="12.65" hidden="1" customHeight="1" x14ac:dyDescent="0.25">
      <c r="A132" s="282">
        <v>64</v>
      </c>
      <c r="B132" s="45" t="s">
        <v>145</v>
      </c>
      <c r="C132" s="46" t="s">
        <v>364</v>
      </c>
      <c r="D132" s="274"/>
      <c r="E132" s="275"/>
      <c r="F132" s="87"/>
      <c r="G132" s="86"/>
      <c r="H132" s="87"/>
      <c r="I132" s="87"/>
      <c r="J132" s="87"/>
      <c r="K132" s="86"/>
      <c r="L132" s="86"/>
      <c r="M132" s="86"/>
      <c r="N132" s="86"/>
      <c r="O132" s="86"/>
      <c r="P132" s="86"/>
      <c r="Q132" s="86"/>
      <c r="R132" s="86"/>
      <c r="S132" s="86"/>
      <c r="T132" s="86"/>
      <c r="U132" s="86"/>
      <c r="V132" s="86"/>
      <c r="W132" s="86"/>
      <c r="X132" s="86"/>
      <c r="Y132" s="86"/>
      <c r="Z132" s="88"/>
      <c r="AA132" s="88"/>
      <c r="AB132" s="88"/>
      <c r="AC132" s="89">
        <f t="shared" si="4"/>
        <v>0</v>
      </c>
    </row>
    <row r="133" spans="1:29" customFormat="1" ht="12.65" hidden="1" customHeight="1" x14ac:dyDescent="0.25">
      <c r="A133" s="281"/>
      <c r="B133" s="49"/>
      <c r="C133" s="43"/>
      <c r="D133" s="68"/>
      <c r="E133" s="68"/>
      <c r="F133" s="90"/>
      <c r="G133" s="90"/>
      <c r="H133" s="90"/>
      <c r="I133" s="90"/>
      <c r="J133" s="90"/>
      <c r="K133" s="90"/>
      <c r="L133" s="90"/>
      <c r="M133" s="90"/>
      <c r="N133" s="90"/>
      <c r="O133" s="90"/>
      <c r="P133" s="90"/>
      <c r="Q133" s="90"/>
      <c r="R133" s="90"/>
      <c r="S133" s="90"/>
      <c r="T133" s="90"/>
      <c r="U133" s="90"/>
      <c r="V133" s="90"/>
      <c r="W133" s="90"/>
      <c r="X133" s="90"/>
      <c r="Y133" s="90"/>
      <c r="Z133" s="91"/>
      <c r="AA133" s="91"/>
      <c r="AB133" s="91"/>
      <c r="AC133" s="92">
        <f t="shared" si="4"/>
        <v>0</v>
      </c>
    </row>
    <row r="134" spans="1:29" customFormat="1" ht="12.65" hidden="1" customHeight="1" x14ac:dyDescent="0.25">
      <c r="A134" s="280">
        <v>65</v>
      </c>
      <c r="B134" s="45" t="s">
        <v>147</v>
      </c>
      <c r="C134" s="46" t="s">
        <v>365</v>
      </c>
      <c r="D134" s="274"/>
      <c r="E134" s="275"/>
      <c r="F134" s="87"/>
      <c r="G134" s="86"/>
      <c r="H134" s="87"/>
      <c r="I134" s="87"/>
      <c r="J134" s="87"/>
      <c r="K134" s="86"/>
      <c r="L134" s="86"/>
      <c r="M134" s="86"/>
      <c r="N134" s="86"/>
      <c r="O134" s="86"/>
      <c r="P134" s="86"/>
      <c r="Q134" s="86"/>
      <c r="R134" s="86"/>
      <c r="S134" s="86"/>
      <c r="T134" s="86"/>
      <c r="U134" s="86"/>
      <c r="V134" s="86"/>
      <c r="W134" s="86"/>
      <c r="X134" s="86"/>
      <c r="Y134" s="86"/>
      <c r="Z134" s="88"/>
      <c r="AA134" s="88"/>
      <c r="AB134" s="88"/>
      <c r="AC134" s="89">
        <f t="shared" si="4"/>
        <v>0</v>
      </c>
    </row>
    <row r="135" spans="1:29" customFormat="1" ht="12.65" hidden="1" customHeight="1" x14ac:dyDescent="0.25">
      <c r="A135" s="281"/>
      <c r="B135" s="49"/>
      <c r="C135" s="50" t="s">
        <v>366</v>
      </c>
      <c r="D135" s="68"/>
      <c r="E135" s="68"/>
      <c r="F135" s="90"/>
      <c r="G135" s="90"/>
      <c r="H135" s="90"/>
      <c r="I135" s="90"/>
      <c r="J135" s="90"/>
      <c r="K135" s="90"/>
      <c r="L135" s="90"/>
      <c r="M135" s="90"/>
      <c r="N135" s="90"/>
      <c r="O135" s="90"/>
      <c r="P135" s="90"/>
      <c r="Q135" s="90"/>
      <c r="R135" s="90"/>
      <c r="S135" s="90"/>
      <c r="T135" s="90"/>
      <c r="U135" s="90"/>
      <c r="V135" s="90"/>
      <c r="W135" s="90"/>
      <c r="X135" s="90"/>
      <c r="Y135" s="90"/>
      <c r="Z135" s="91"/>
      <c r="AA135" s="91"/>
      <c r="AB135" s="91"/>
      <c r="AC135" s="92">
        <f t="shared" si="4"/>
        <v>0</v>
      </c>
    </row>
    <row r="136" spans="1:29" customFormat="1" ht="12.65" hidden="1" customHeight="1" x14ac:dyDescent="0.25">
      <c r="A136" s="282">
        <v>66</v>
      </c>
      <c r="B136" s="45" t="s">
        <v>149</v>
      </c>
      <c r="C136" s="42" t="s">
        <v>182</v>
      </c>
      <c r="D136" s="274"/>
      <c r="E136" s="275"/>
      <c r="F136" s="87"/>
      <c r="G136" s="86"/>
      <c r="H136" s="87"/>
      <c r="I136" s="87"/>
      <c r="J136" s="87"/>
      <c r="K136" s="86"/>
      <c r="L136" s="86"/>
      <c r="M136" s="86"/>
      <c r="N136" s="86"/>
      <c r="O136" s="86"/>
      <c r="P136" s="86"/>
      <c r="Q136" s="86"/>
      <c r="R136" s="86"/>
      <c r="S136" s="86"/>
      <c r="T136" s="86"/>
      <c r="U136" s="86"/>
      <c r="V136" s="86"/>
      <c r="W136" s="86"/>
      <c r="X136" s="86"/>
      <c r="Y136" s="86"/>
      <c r="Z136" s="88"/>
      <c r="AA136" s="88"/>
      <c r="AB136" s="88"/>
      <c r="AC136" s="89">
        <f t="shared" si="4"/>
        <v>0</v>
      </c>
    </row>
    <row r="137" spans="1:29" customFormat="1" ht="12.65" hidden="1" customHeight="1" x14ac:dyDescent="0.25">
      <c r="A137" s="280"/>
      <c r="B137" s="49"/>
      <c r="C137" s="43" t="s">
        <v>183</v>
      </c>
      <c r="D137" s="68"/>
      <c r="E137" s="68"/>
      <c r="F137" s="90"/>
      <c r="G137" s="90"/>
      <c r="H137" s="90"/>
      <c r="I137" s="90"/>
      <c r="J137" s="90"/>
      <c r="K137" s="90"/>
      <c r="L137" s="90"/>
      <c r="M137" s="90"/>
      <c r="N137" s="90"/>
      <c r="O137" s="90"/>
      <c r="P137" s="90"/>
      <c r="Q137" s="90"/>
      <c r="R137" s="90"/>
      <c r="S137" s="90"/>
      <c r="T137" s="90"/>
      <c r="U137" s="90"/>
      <c r="V137" s="90"/>
      <c r="W137" s="90"/>
      <c r="X137" s="90"/>
      <c r="Y137" s="90"/>
      <c r="Z137" s="91"/>
      <c r="AA137" s="91"/>
      <c r="AB137" s="91"/>
      <c r="AC137" s="92">
        <f t="shared" si="4"/>
        <v>0</v>
      </c>
    </row>
    <row r="138" spans="1:29" customFormat="1" ht="12.65" customHeight="1" x14ac:dyDescent="0.25">
      <c r="A138" s="280">
        <v>67</v>
      </c>
      <c r="B138" s="45" t="s">
        <v>152</v>
      </c>
      <c r="C138" s="46" t="s">
        <v>151</v>
      </c>
      <c r="D138" s="274"/>
      <c r="E138" s="275"/>
      <c r="F138" s="87"/>
      <c r="G138" s="86"/>
      <c r="H138" s="87"/>
      <c r="I138" s="87"/>
      <c r="J138" s="87"/>
      <c r="K138" s="86"/>
      <c r="L138" s="86"/>
      <c r="M138" s="86"/>
      <c r="N138" s="86"/>
      <c r="O138" s="86"/>
      <c r="P138" s="86"/>
      <c r="Q138" s="86"/>
      <c r="R138" s="86"/>
      <c r="S138" s="86"/>
      <c r="T138" s="86"/>
      <c r="U138" s="86"/>
      <c r="V138" s="86"/>
      <c r="W138" s="86"/>
      <c r="X138" s="86"/>
      <c r="Y138" s="86"/>
      <c r="Z138" s="88"/>
      <c r="AA138" s="88"/>
      <c r="AB138" s="88"/>
      <c r="AC138" s="89">
        <f t="shared" si="4"/>
        <v>0</v>
      </c>
    </row>
    <row r="139" spans="1:29" customFormat="1" ht="12.65" customHeight="1" x14ac:dyDescent="0.25">
      <c r="A139" s="280"/>
      <c r="B139" s="49"/>
      <c r="C139" s="43"/>
      <c r="D139" s="68"/>
      <c r="E139" s="68"/>
      <c r="F139" s="90">
        <v>1</v>
      </c>
      <c r="G139" s="90">
        <v>1</v>
      </c>
      <c r="H139" s="90"/>
      <c r="I139" s="90"/>
      <c r="J139" s="90"/>
      <c r="K139" s="90"/>
      <c r="L139" s="90"/>
      <c r="M139" s="90"/>
      <c r="N139" s="90"/>
      <c r="O139" s="90"/>
      <c r="P139" s="90"/>
      <c r="Q139" s="90"/>
      <c r="R139" s="90"/>
      <c r="S139" s="90"/>
      <c r="T139" s="90"/>
      <c r="U139" s="90"/>
      <c r="V139" s="90"/>
      <c r="W139" s="90"/>
      <c r="X139" s="90"/>
      <c r="Y139" s="90"/>
      <c r="Z139" s="91"/>
      <c r="AA139" s="91"/>
      <c r="AB139" s="91"/>
      <c r="AC139" s="92">
        <f t="shared" si="4"/>
        <v>2</v>
      </c>
    </row>
    <row r="140" spans="1:29" customFormat="1" ht="12.65" hidden="1" customHeight="1" x14ac:dyDescent="0.25">
      <c r="A140" s="282">
        <v>68</v>
      </c>
      <c r="B140" s="45" t="s">
        <v>154</v>
      </c>
      <c r="C140" s="46" t="s">
        <v>367</v>
      </c>
      <c r="D140" s="274"/>
      <c r="E140" s="275"/>
      <c r="F140" s="87"/>
      <c r="G140" s="86"/>
      <c r="H140" s="87"/>
      <c r="I140" s="87"/>
      <c r="J140" s="87"/>
      <c r="K140" s="86"/>
      <c r="L140" s="86"/>
      <c r="M140" s="86"/>
      <c r="N140" s="86"/>
      <c r="O140" s="86"/>
      <c r="P140" s="86"/>
      <c r="Q140" s="86"/>
      <c r="R140" s="86"/>
      <c r="S140" s="86"/>
      <c r="T140" s="86"/>
      <c r="U140" s="86"/>
      <c r="V140" s="86"/>
      <c r="W140" s="86"/>
      <c r="X140" s="86"/>
      <c r="Y140" s="86"/>
      <c r="Z140" s="88"/>
      <c r="AA140" s="88"/>
      <c r="AB140" s="88"/>
      <c r="AC140" s="89">
        <f t="shared" si="4"/>
        <v>0</v>
      </c>
    </row>
    <row r="141" spans="1:29" customFormat="1" ht="12.65" hidden="1" customHeight="1" x14ac:dyDescent="0.25">
      <c r="A141" s="281"/>
      <c r="B141" s="49"/>
      <c r="C141" s="43"/>
      <c r="D141" s="68"/>
      <c r="E141" s="68"/>
      <c r="F141" s="90"/>
      <c r="G141" s="90"/>
      <c r="H141" s="90"/>
      <c r="I141" s="90"/>
      <c r="J141" s="90"/>
      <c r="K141" s="90"/>
      <c r="L141" s="90"/>
      <c r="M141" s="90"/>
      <c r="N141" s="90"/>
      <c r="O141" s="90"/>
      <c r="P141" s="90"/>
      <c r="Q141" s="90"/>
      <c r="R141" s="90"/>
      <c r="S141" s="90"/>
      <c r="T141" s="90"/>
      <c r="U141" s="90"/>
      <c r="V141" s="90"/>
      <c r="W141" s="90"/>
      <c r="X141" s="90"/>
      <c r="Y141" s="90"/>
      <c r="Z141" s="91"/>
      <c r="AA141" s="91"/>
      <c r="AB141" s="91"/>
      <c r="AC141" s="92">
        <f t="shared" si="4"/>
        <v>0</v>
      </c>
    </row>
    <row r="142" spans="1:29" customFormat="1" ht="12.65" hidden="1" customHeight="1" x14ac:dyDescent="0.25">
      <c r="A142" s="282">
        <v>69</v>
      </c>
      <c r="B142" s="45" t="s">
        <v>155</v>
      </c>
      <c r="C142" s="46" t="s">
        <v>368</v>
      </c>
      <c r="D142" s="274"/>
      <c r="E142" s="275"/>
      <c r="F142" s="87"/>
      <c r="G142" s="86"/>
      <c r="H142" s="87"/>
      <c r="I142" s="87"/>
      <c r="J142" s="87"/>
      <c r="K142" s="86"/>
      <c r="L142" s="86"/>
      <c r="M142" s="86"/>
      <c r="N142" s="86"/>
      <c r="O142" s="86"/>
      <c r="P142" s="86"/>
      <c r="Q142" s="86"/>
      <c r="R142" s="86"/>
      <c r="S142" s="86"/>
      <c r="T142" s="86"/>
      <c r="U142" s="86"/>
      <c r="V142" s="86"/>
      <c r="W142" s="86"/>
      <c r="X142" s="86"/>
      <c r="Y142" s="86"/>
      <c r="Z142" s="88"/>
      <c r="AA142" s="88"/>
      <c r="AB142" s="88"/>
      <c r="AC142" s="89">
        <f t="shared" si="4"/>
        <v>0</v>
      </c>
    </row>
    <row r="143" spans="1:29" customFormat="1" ht="12.65" hidden="1" customHeight="1" x14ac:dyDescent="0.25">
      <c r="A143" s="281"/>
      <c r="B143" s="49"/>
      <c r="C143" s="43" t="s">
        <v>303</v>
      </c>
      <c r="D143" s="68"/>
      <c r="E143" s="68"/>
      <c r="F143" s="90"/>
      <c r="G143" s="90"/>
      <c r="H143" s="90"/>
      <c r="I143" s="90"/>
      <c r="J143" s="90"/>
      <c r="K143" s="90"/>
      <c r="L143" s="90"/>
      <c r="M143" s="90"/>
      <c r="N143" s="90"/>
      <c r="O143" s="90"/>
      <c r="P143" s="90"/>
      <c r="Q143" s="90"/>
      <c r="R143" s="90"/>
      <c r="S143" s="90"/>
      <c r="T143" s="90"/>
      <c r="U143" s="90"/>
      <c r="V143" s="90"/>
      <c r="W143" s="90"/>
      <c r="X143" s="90"/>
      <c r="Y143" s="90"/>
      <c r="Z143" s="91"/>
      <c r="AA143" s="91"/>
      <c r="AB143" s="91"/>
      <c r="AC143" s="92">
        <f t="shared" si="4"/>
        <v>0</v>
      </c>
    </row>
    <row r="144" spans="1:29" customFormat="1" ht="12.65" hidden="1" customHeight="1" x14ac:dyDescent="0.25">
      <c r="A144" s="282">
        <v>70</v>
      </c>
      <c r="B144" s="45" t="s">
        <v>157</v>
      </c>
      <c r="C144" s="289" t="s">
        <v>304</v>
      </c>
      <c r="D144" s="274"/>
      <c r="E144" s="275"/>
      <c r="F144" s="87"/>
      <c r="G144" s="86"/>
      <c r="H144" s="87"/>
      <c r="I144" s="87"/>
      <c r="J144" s="87"/>
      <c r="K144" s="86"/>
      <c r="L144" s="86"/>
      <c r="M144" s="86"/>
      <c r="N144" s="86"/>
      <c r="O144" s="86"/>
      <c r="P144" s="86"/>
      <c r="Q144" s="86"/>
      <c r="R144" s="86"/>
      <c r="S144" s="86"/>
      <c r="T144" s="86"/>
      <c r="U144" s="86"/>
      <c r="V144" s="86"/>
      <c r="W144" s="86"/>
      <c r="X144" s="86"/>
      <c r="Y144" s="86"/>
      <c r="Z144" s="88"/>
      <c r="AA144" s="88"/>
      <c r="AB144" s="88"/>
      <c r="AC144" s="89">
        <f t="shared" si="4"/>
        <v>0</v>
      </c>
    </row>
    <row r="145" spans="1:29" customFormat="1" ht="12.65" hidden="1" customHeight="1" x14ac:dyDescent="0.25">
      <c r="A145" s="281"/>
      <c r="B145" s="49"/>
      <c r="C145" s="288" t="s">
        <v>369</v>
      </c>
      <c r="D145" s="68"/>
      <c r="E145" s="68"/>
      <c r="F145" s="90"/>
      <c r="G145" s="90"/>
      <c r="H145" s="90"/>
      <c r="I145" s="90"/>
      <c r="J145" s="90"/>
      <c r="K145" s="90"/>
      <c r="L145" s="90"/>
      <c r="M145" s="90"/>
      <c r="N145" s="90"/>
      <c r="O145" s="90"/>
      <c r="P145" s="90"/>
      <c r="Q145" s="90"/>
      <c r="R145" s="90"/>
      <c r="S145" s="90"/>
      <c r="T145" s="90"/>
      <c r="U145" s="90"/>
      <c r="V145" s="90"/>
      <c r="W145" s="90"/>
      <c r="X145" s="90"/>
      <c r="Y145" s="90"/>
      <c r="Z145" s="91"/>
      <c r="AA145" s="91"/>
      <c r="AB145" s="91"/>
      <c r="AC145" s="92">
        <f t="shared" si="4"/>
        <v>0</v>
      </c>
    </row>
    <row r="146" spans="1:29" customFormat="1" ht="12.65" customHeight="1" x14ac:dyDescent="0.25">
      <c r="A146" s="282">
        <v>71</v>
      </c>
      <c r="B146" s="45" t="s">
        <v>206</v>
      </c>
      <c r="C146" s="46" t="s">
        <v>158</v>
      </c>
      <c r="D146" s="86"/>
      <c r="E146" s="87"/>
      <c r="F146" s="87"/>
      <c r="G146" s="86"/>
      <c r="H146" s="87"/>
      <c r="I146" s="87"/>
      <c r="J146" s="87"/>
      <c r="K146" s="86"/>
      <c r="L146" s="86"/>
      <c r="M146" s="86"/>
      <c r="N146" s="86"/>
      <c r="O146" s="86"/>
      <c r="P146" s="86"/>
      <c r="Q146" s="86">
        <v>16</v>
      </c>
      <c r="R146" s="86"/>
      <c r="S146" s="86"/>
      <c r="T146" s="86"/>
      <c r="U146" s="86"/>
      <c r="V146" s="86"/>
      <c r="W146" s="86"/>
      <c r="X146" s="86">
        <v>10</v>
      </c>
      <c r="Y146" s="86"/>
      <c r="Z146" s="88"/>
      <c r="AA146" s="88"/>
      <c r="AB146" s="88"/>
      <c r="AC146" s="89">
        <f t="shared" si="4"/>
        <v>26</v>
      </c>
    </row>
    <row r="147" spans="1:29" customFormat="1" ht="12.65" customHeight="1" x14ac:dyDescent="0.25">
      <c r="A147" s="48"/>
      <c r="B147" s="49"/>
      <c r="C147" s="43"/>
      <c r="D147" s="68"/>
      <c r="E147" s="68"/>
      <c r="F147" s="90"/>
      <c r="G147" s="90"/>
      <c r="H147" s="90"/>
      <c r="I147" s="90"/>
      <c r="J147" s="90"/>
      <c r="K147" s="90"/>
      <c r="L147" s="90"/>
      <c r="M147" s="90"/>
      <c r="N147" s="90"/>
      <c r="O147" s="90"/>
      <c r="P147" s="90"/>
      <c r="Q147" s="90"/>
      <c r="R147" s="90"/>
      <c r="S147" s="90"/>
      <c r="T147" s="90"/>
      <c r="U147" s="90"/>
      <c r="V147" s="90"/>
      <c r="W147" s="90"/>
      <c r="X147" s="90">
        <v>16</v>
      </c>
      <c r="Y147" s="90"/>
      <c r="Z147" s="91"/>
      <c r="AA147" s="91"/>
      <c r="AB147" s="91"/>
      <c r="AC147" s="92">
        <f t="shared" si="4"/>
        <v>16</v>
      </c>
    </row>
    <row r="148" spans="1:29" customFormat="1" ht="12.65" customHeight="1" x14ac:dyDescent="0.25">
      <c r="A148" s="32">
        <v>72</v>
      </c>
      <c r="B148" s="45" t="s">
        <v>207</v>
      </c>
      <c r="C148" s="52" t="s">
        <v>256</v>
      </c>
      <c r="D148" s="274"/>
      <c r="E148" s="275"/>
      <c r="F148" s="87"/>
      <c r="G148" s="86"/>
      <c r="H148" s="87"/>
      <c r="I148" s="87"/>
      <c r="J148" s="87"/>
      <c r="K148" s="86"/>
      <c r="L148" s="86"/>
      <c r="M148" s="86"/>
      <c r="N148" s="86"/>
      <c r="O148" s="86"/>
      <c r="P148" s="86"/>
      <c r="Q148" s="86"/>
      <c r="R148" s="86"/>
      <c r="S148" s="86"/>
      <c r="T148" s="86"/>
      <c r="U148" s="86"/>
      <c r="V148" s="86"/>
      <c r="W148" s="86"/>
      <c r="X148" s="86"/>
      <c r="Y148" s="86"/>
      <c r="Z148" s="88"/>
      <c r="AA148" s="88"/>
      <c r="AB148" s="88"/>
      <c r="AC148" s="89">
        <f t="shared" si="4"/>
        <v>0</v>
      </c>
    </row>
    <row r="149" spans="1:29" customFormat="1" ht="12.65" customHeight="1" x14ac:dyDescent="0.25">
      <c r="A149" s="281"/>
      <c r="B149" s="47"/>
      <c r="C149" s="50" t="s">
        <v>184</v>
      </c>
      <c r="D149" s="68"/>
      <c r="E149" s="68"/>
      <c r="F149" s="90"/>
      <c r="G149" s="90"/>
      <c r="H149" s="90"/>
      <c r="I149" s="90"/>
      <c r="J149" s="90"/>
      <c r="K149" s="90"/>
      <c r="L149" s="90"/>
      <c r="M149" s="90"/>
      <c r="N149" s="90"/>
      <c r="O149" s="90"/>
      <c r="P149" s="90"/>
      <c r="Q149" s="90"/>
      <c r="R149" s="90"/>
      <c r="S149" s="90"/>
      <c r="T149" s="90"/>
      <c r="U149" s="90"/>
      <c r="V149" s="90"/>
      <c r="W149" s="90"/>
      <c r="X149" s="90"/>
      <c r="Y149" s="90"/>
      <c r="Z149" s="91"/>
      <c r="AA149" s="91"/>
      <c r="AB149" s="91"/>
      <c r="AC149" s="92">
        <f t="shared" si="4"/>
        <v>0</v>
      </c>
    </row>
    <row r="150" spans="1:29" customFormat="1" ht="12.65" customHeight="1" x14ac:dyDescent="0.25">
      <c r="A150" s="282">
        <v>72</v>
      </c>
      <c r="B150" s="45" t="s">
        <v>207</v>
      </c>
      <c r="C150" s="46" t="s">
        <v>185</v>
      </c>
      <c r="D150" s="86"/>
      <c r="E150" s="87"/>
      <c r="F150" s="87"/>
      <c r="G150" s="86"/>
      <c r="H150" s="87"/>
      <c r="I150" s="87"/>
      <c r="J150" s="87"/>
      <c r="K150" s="86">
        <v>5</v>
      </c>
      <c r="L150" s="86"/>
      <c r="M150" s="86"/>
      <c r="N150" s="86"/>
      <c r="O150" s="86"/>
      <c r="P150" s="86"/>
      <c r="Q150" s="86"/>
      <c r="R150" s="86"/>
      <c r="S150" s="86"/>
      <c r="T150" s="86"/>
      <c r="U150" s="86"/>
      <c r="V150" s="86"/>
      <c r="W150" s="86"/>
      <c r="X150" s="86"/>
      <c r="Y150" s="86">
        <v>1</v>
      </c>
      <c r="Z150" s="88"/>
      <c r="AA150" s="88"/>
      <c r="AB150" s="88"/>
      <c r="AC150" s="89">
        <f t="shared" si="4"/>
        <v>6</v>
      </c>
    </row>
    <row r="151" spans="1:29" customFormat="1" ht="12.65" customHeight="1" x14ac:dyDescent="0.25">
      <c r="A151" s="281"/>
      <c r="B151" s="49"/>
      <c r="C151" s="43" t="s">
        <v>186</v>
      </c>
      <c r="D151" s="68"/>
      <c r="E151" s="68"/>
      <c r="F151" s="90"/>
      <c r="G151" s="90"/>
      <c r="H151" s="90"/>
      <c r="I151" s="90"/>
      <c r="J151" s="90"/>
      <c r="K151" s="90"/>
      <c r="L151" s="90"/>
      <c r="M151" s="90"/>
      <c r="N151" s="90">
        <v>1</v>
      </c>
      <c r="O151" s="90"/>
      <c r="P151" s="90"/>
      <c r="Q151" s="90"/>
      <c r="R151" s="90">
        <v>1</v>
      </c>
      <c r="S151" s="90"/>
      <c r="T151" s="90"/>
      <c r="U151" s="90"/>
      <c r="V151" s="90"/>
      <c r="W151" s="90"/>
      <c r="X151" s="90"/>
      <c r="Y151" s="90">
        <v>13</v>
      </c>
      <c r="Z151" s="91"/>
      <c r="AA151" s="91"/>
      <c r="AB151" s="91"/>
      <c r="AC151" s="92">
        <f t="shared" si="4"/>
        <v>15</v>
      </c>
    </row>
    <row r="152" spans="1:29" customFormat="1" ht="12.65" hidden="1" customHeight="1" x14ac:dyDescent="0.25">
      <c r="A152" s="282">
        <v>73</v>
      </c>
      <c r="B152" s="45" t="s">
        <v>162</v>
      </c>
      <c r="C152" s="46" t="s">
        <v>161</v>
      </c>
      <c r="D152" s="274"/>
      <c r="E152" s="275"/>
      <c r="F152" s="87"/>
      <c r="G152" s="86"/>
      <c r="H152" s="87"/>
      <c r="I152" s="87"/>
      <c r="J152" s="87"/>
      <c r="K152" s="86"/>
      <c r="L152" s="86"/>
      <c r="M152" s="86"/>
      <c r="N152" s="86"/>
      <c r="O152" s="86"/>
      <c r="P152" s="86"/>
      <c r="Q152" s="86"/>
      <c r="R152" s="86"/>
      <c r="S152" s="86"/>
      <c r="T152" s="86"/>
      <c r="U152" s="86"/>
      <c r="V152" s="86"/>
      <c r="W152" s="86"/>
      <c r="X152" s="86"/>
      <c r="Y152" s="86"/>
      <c r="Z152" s="88"/>
      <c r="AA152" s="88"/>
      <c r="AB152" s="88"/>
      <c r="AC152" s="89">
        <f>SUM(G152:AB152)</f>
        <v>0</v>
      </c>
    </row>
    <row r="153" spans="1:29" customFormat="1" ht="12.65" hidden="1" customHeight="1" x14ac:dyDescent="0.25">
      <c r="A153" s="281"/>
      <c r="B153" s="49"/>
      <c r="C153" s="50"/>
      <c r="D153" s="290"/>
      <c r="E153" s="290"/>
      <c r="F153" s="503"/>
      <c r="G153" s="86"/>
      <c r="H153" s="86"/>
      <c r="I153" s="86"/>
      <c r="J153" s="86"/>
      <c r="K153" s="86"/>
      <c r="L153" s="86"/>
      <c r="M153" s="86"/>
      <c r="N153" s="86"/>
      <c r="O153" s="86"/>
      <c r="P153" s="86"/>
      <c r="Q153" s="86"/>
      <c r="R153" s="86"/>
      <c r="S153" s="86"/>
      <c r="T153" s="86"/>
      <c r="U153" s="86"/>
      <c r="V153" s="86"/>
      <c r="W153" s="86"/>
      <c r="X153" s="86"/>
      <c r="Y153" s="86"/>
      <c r="Z153" s="88"/>
      <c r="AA153" s="88"/>
      <c r="AB153" s="88"/>
      <c r="AC153" s="92">
        <f>SUM(G153:AB153)</f>
        <v>0</v>
      </c>
    </row>
    <row r="154" spans="1:29" customFormat="1" ht="12.65" hidden="1" customHeight="1" x14ac:dyDescent="0.25">
      <c r="A154" s="282">
        <v>74</v>
      </c>
      <c r="B154" s="45" t="s">
        <v>164</v>
      </c>
      <c r="C154" s="42" t="s">
        <v>306</v>
      </c>
      <c r="D154" s="274"/>
      <c r="E154" s="275"/>
      <c r="F154" s="87"/>
      <c r="G154" s="86"/>
      <c r="H154" s="87"/>
      <c r="I154" s="87"/>
      <c r="J154" s="87"/>
      <c r="K154" s="86"/>
      <c r="L154" s="86"/>
      <c r="M154" s="86"/>
      <c r="N154" s="86"/>
      <c r="O154" s="86"/>
      <c r="P154" s="86"/>
      <c r="Q154" s="86"/>
      <c r="R154" s="86"/>
      <c r="S154" s="86"/>
      <c r="T154" s="86"/>
      <c r="U154" s="86"/>
      <c r="V154" s="86"/>
      <c r="W154" s="86"/>
      <c r="X154" s="86"/>
      <c r="Y154" s="86"/>
      <c r="Z154" s="88"/>
      <c r="AA154" s="88"/>
      <c r="AB154" s="88"/>
      <c r="AC154" s="89">
        <f>SUM(G154:AB154)</f>
        <v>0</v>
      </c>
    </row>
    <row r="155" spans="1:29" customFormat="1" ht="12.65" hidden="1" customHeight="1" x14ac:dyDescent="0.25">
      <c r="A155" s="281"/>
      <c r="B155" s="49"/>
      <c r="C155" s="43" t="s">
        <v>307</v>
      </c>
      <c r="D155" s="290"/>
      <c r="E155" s="290"/>
      <c r="F155" s="503"/>
      <c r="G155" s="86"/>
      <c r="H155" s="86"/>
      <c r="I155" s="86"/>
      <c r="J155" s="86"/>
      <c r="K155" s="86"/>
      <c r="L155" s="86"/>
      <c r="M155" s="86"/>
      <c r="N155" s="86"/>
      <c r="O155" s="86"/>
      <c r="P155" s="86"/>
      <c r="Q155" s="86"/>
      <c r="R155" s="86"/>
      <c r="S155" s="86"/>
      <c r="T155" s="86"/>
      <c r="U155" s="86"/>
      <c r="V155" s="86"/>
      <c r="W155" s="86"/>
      <c r="X155" s="86"/>
      <c r="Y155" s="86"/>
      <c r="Z155" s="88"/>
      <c r="AA155" s="88"/>
      <c r="AB155" s="88"/>
      <c r="AC155" s="92">
        <f>SUM(G155:AB155)</f>
        <v>0</v>
      </c>
    </row>
    <row r="156" spans="1:29" customFormat="1" ht="12.65" hidden="1" customHeight="1" x14ac:dyDescent="0.25">
      <c r="A156" s="282">
        <v>75</v>
      </c>
      <c r="B156" s="45" t="s">
        <v>317</v>
      </c>
      <c r="C156" s="46" t="s">
        <v>370</v>
      </c>
      <c r="D156" s="86"/>
      <c r="E156" s="87"/>
      <c r="F156" s="87"/>
      <c r="G156" s="86"/>
      <c r="H156" s="87"/>
      <c r="I156" s="87"/>
      <c r="J156" s="87"/>
      <c r="K156" s="86"/>
      <c r="L156" s="86"/>
      <c r="M156" s="86"/>
      <c r="N156" s="86"/>
      <c r="O156" s="86"/>
      <c r="P156" s="86"/>
      <c r="Q156" s="86"/>
      <c r="R156" s="86"/>
      <c r="S156" s="86"/>
      <c r="T156" s="86"/>
      <c r="U156" s="86"/>
      <c r="V156" s="86"/>
      <c r="W156" s="86"/>
      <c r="X156" s="86"/>
      <c r="Y156" s="86"/>
      <c r="Z156" s="88"/>
      <c r="AA156" s="88"/>
      <c r="AB156" s="88"/>
      <c r="AC156" s="89">
        <f t="shared" ref="AC156:AC161" si="5">SUM(D156:AB156)</f>
        <v>0</v>
      </c>
    </row>
    <row r="157" spans="1:29" customFormat="1" ht="12.65" hidden="1" customHeight="1" x14ac:dyDescent="0.25">
      <c r="A157" s="281"/>
      <c r="B157" s="54"/>
      <c r="C157" s="93" t="s">
        <v>371</v>
      </c>
      <c r="D157" s="70"/>
      <c r="E157" s="70"/>
      <c r="F157" s="77"/>
      <c r="G157" s="77"/>
      <c r="H157" s="77"/>
      <c r="I157" s="77"/>
      <c r="J157" s="77"/>
      <c r="K157" s="77"/>
      <c r="L157" s="77"/>
      <c r="M157" s="77"/>
      <c r="N157" s="77"/>
      <c r="O157" s="77"/>
      <c r="P157" s="77"/>
      <c r="Q157" s="77"/>
      <c r="R157" s="77"/>
      <c r="S157" s="77"/>
      <c r="T157" s="77"/>
      <c r="U157" s="77"/>
      <c r="V157" s="77"/>
      <c r="W157" s="77"/>
      <c r="X157" s="77"/>
      <c r="Y157" s="77"/>
      <c r="Z157" s="504"/>
      <c r="AA157" s="504"/>
      <c r="AB157" s="505"/>
      <c r="AC157" s="130">
        <f t="shared" si="5"/>
        <v>0</v>
      </c>
    </row>
    <row r="158" spans="1:29" customFormat="1" ht="12.65" customHeight="1" x14ac:dyDescent="0.25">
      <c r="A158" s="282">
        <v>76</v>
      </c>
      <c r="B158" s="45" t="s">
        <v>208</v>
      </c>
      <c r="C158" s="46" t="s">
        <v>187</v>
      </c>
      <c r="D158" s="86"/>
      <c r="E158" s="87"/>
      <c r="F158" s="87"/>
      <c r="G158" s="86"/>
      <c r="H158" s="87"/>
      <c r="I158" s="87"/>
      <c r="J158" s="87"/>
      <c r="K158" s="86"/>
      <c r="L158" s="86"/>
      <c r="M158" s="86"/>
      <c r="N158" s="86"/>
      <c r="O158" s="86"/>
      <c r="P158" s="86"/>
      <c r="Q158" s="86"/>
      <c r="R158" s="86"/>
      <c r="S158" s="86"/>
      <c r="T158" s="86"/>
      <c r="U158" s="86"/>
      <c r="V158" s="86"/>
      <c r="W158" s="86"/>
      <c r="X158" s="86"/>
      <c r="Y158" s="86">
        <v>3</v>
      </c>
      <c r="Z158" s="88"/>
      <c r="AA158" s="88"/>
      <c r="AB158" s="88">
        <v>8</v>
      </c>
      <c r="AC158" s="89">
        <f t="shared" si="5"/>
        <v>11</v>
      </c>
    </row>
    <row r="159" spans="1:29" customFormat="1" ht="12.65" customHeight="1" x14ac:dyDescent="0.25">
      <c r="A159" s="281"/>
      <c r="B159" s="54"/>
      <c r="C159" s="93"/>
      <c r="D159" s="70"/>
      <c r="E159" s="70"/>
      <c r="F159" s="77"/>
      <c r="G159" s="77"/>
      <c r="H159" s="77"/>
      <c r="I159" s="77"/>
      <c r="J159" s="77"/>
      <c r="K159" s="77"/>
      <c r="L159" s="77"/>
      <c r="M159" s="77"/>
      <c r="N159" s="77"/>
      <c r="O159" s="77"/>
      <c r="P159" s="77"/>
      <c r="Q159" s="77"/>
      <c r="R159" s="77"/>
      <c r="S159" s="77"/>
      <c r="T159" s="77"/>
      <c r="U159" s="77"/>
      <c r="V159" s="77"/>
      <c r="W159" s="77"/>
      <c r="X159" s="77"/>
      <c r="Y159" s="77"/>
      <c r="Z159" s="504"/>
      <c r="AA159" s="504"/>
      <c r="AB159" s="505"/>
      <c r="AC159" s="130">
        <f t="shared" si="5"/>
        <v>0</v>
      </c>
    </row>
    <row r="160" spans="1:29" customFormat="1" ht="12.65" customHeight="1" x14ac:dyDescent="0.25">
      <c r="A160" s="32">
        <v>77</v>
      </c>
      <c r="B160" s="45" t="s">
        <v>372</v>
      </c>
      <c r="C160" s="46" t="s">
        <v>168</v>
      </c>
      <c r="D160" s="86"/>
      <c r="E160" s="87"/>
      <c r="F160" s="87"/>
      <c r="G160" s="86"/>
      <c r="H160" s="87"/>
      <c r="I160" s="87"/>
      <c r="J160" s="87"/>
      <c r="K160" s="86">
        <v>1</v>
      </c>
      <c r="L160" s="86"/>
      <c r="M160" s="86"/>
      <c r="N160" s="86"/>
      <c r="O160" s="86"/>
      <c r="P160" s="86"/>
      <c r="Q160" s="86"/>
      <c r="R160" s="86"/>
      <c r="S160" s="86"/>
      <c r="T160" s="86"/>
      <c r="U160" s="86"/>
      <c r="V160" s="86"/>
      <c r="W160" s="86"/>
      <c r="X160" s="86"/>
      <c r="Y160" s="86"/>
      <c r="Z160" s="88"/>
      <c r="AA160" s="88"/>
      <c r="AB160" s="88"/>
      <c r="AC160" s="89">
        <f t="shared" si="5"/>
        <v>1</v>
      </c>
    </row>
    <row r="161" spans="1:29" customFormat="1" ht="12.65" customHeight="1" x14ac:dyDescent="0.25">
      <c r="A161" s="272"/>
      <c r="B161" s="54"/>
      <c r="C161" s="93" t="s">
        <v>308</v>
      </c>
      <c r="D161" s="70"/>
      <c r="E161" s="70"/>
      <c r="F161" s="70"/>
      <c r="G161" s="70"/>
      <c r="H161" s="70"/>
      <c r="I161" s="70"/>
      <c r="J161" s="70"/>
      <c r="K161" s="70"/>
      <c r="L161" s="70"/>
      <c r="M161" s="70"/>
      <c r="N161" s="70"/>
      <c r="O161" s="70"/>
      <c r="P161" s="70"/>
      <c r="Q161" s="70"/>
      <c r="R161" s="70"/>
      <c r="S161" s="70"/>
      <c r="T161" s="70"/>
      <c r="U161" s="70"/>
      <c r="V161" s="70"/>
      <c r="W161" s="70"/>
      <c r="X161" s="70"/>
      <c r="Y161" s="70"/>
      <c r="Z161" s="71"/>
      <c r="AA161" s="71"/>
      <c r="AB161" s="94"/>
      <c r="AC161" s="58">
        <f t="shared" si="5"/>
        <v>0</v>
      </c>
    </row>
    <row r="162" spans="1:29" customFormat="1" x14ac:dyDescent="0.25">
      <c r="A162" s="26"/>
      <c r="B162" s="26"/>
      <c r="C162" s="26"/>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row>
    <row r="163" spans="1:29" customFormat="1" ht="10.75" customHeight="1" x14ac:dyDescent="0.25">
      <c r="A163" s="26"/>
      <c r="B163" s="529" t="s">
        <v>174</v>
      </c>
      <c r="C163" s="529"/>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row>
    <row r="164" spans="1:29" customFormat="1" ht="12.65" customHeight="1" x14ac:dyDescent="0.25">
      <c r="A164" s="26"/>
      <c r="B164" s="530" t="s">
        <v>209</v>
      </c>
      <c r="C164" s="531"/>
      <c r="D164" s="291">
        <f>SUM(D169,D167,D158,D150,D148,D146,D122,D98,D80,D78,D58,D48)</f>
        <v>0</v>
      </c>
      <c r="E164" s="291">
        <f>SUM(E169,E167,E158,E150,E148,E146,E122,E98,E80,E78,E58,E48)</f>
        <v>0</v>
      </c>
      <c r="F164" s="506">
        <f t="shared" ref="F164:H165" si="6">SUM(F160,F158,F150,F148,F146,F138,F128,F122,F102,F84,F80,F78,F36,F34,F24)</f>
        <v>0</v>
      </c>
      <c r="G164" s="507">
        <f t="shared" si="6"/>
        <v>0</v>
      </c>
      <c r="H164" s="507">
        <f t="shared" si="6"/>
        <v>0</v>
      </c>
      <c r="I164" s="508">
        <f>SUM(I158,I150,I148,I146,I122,I108,I98,I80,I78,I58,I48)</f>
        <v>0</v>
      </c>
      <c r="J164" s="508">
        <f>SUM(J158,J150,J148,J146,J122,J108,J98,J80,J78,J58,J48)</f>
        <v>0</v>
      </c>
      <c r="K164" s="507">
        <f>SUM(K160,K158,K150,K148,K146,K138,K128,K122,K102,K84,K80,K78,K36,K34,K24)</f>
        <v>6</v>
      </c>
      <c r="L164" s="509">
        <f>SUM(L34,L38,L58,L78,L84,L100,L106,L122,L128,L138,L146,L148,L150,L152,L154,L158,L160,L169)</f>
        <v>0</v>
      </c>
      <c r="M164" s="507">
        <f t="shared" ref="M164:S165" si="7">SUM(M160,M158,M150,M148,M146,M138,M128,M122,M102,M84,M80,M78,M36,M34,M24)</f>
        <v>0</v>
      </c>
      <c r="N164" s="507">
        <f t="shared" si="7"/>
        <v>0</v>
      </c>
      <c r="O164" s="507">
        <f t="shared" si="7"/>
        <v>0</v>
      </c>
      <c r="P164" s="507">
        <f t="shared" si="7"/>
        <v>0</v>
      </c>
      <c r="Q164" s="507">
        <f t="shared" si="7"/>
        <v>16</v>
      </c>
      <c r="R164" s="507">
        <f t="shared" si="7"/>
        <v>0</v>
      </c>
      <c r="S164" s="507">
        <f t="shared" si="7"/>
        <v>1</v>
      </c>
      <c r="T164" s="507">
        <f>SUM(T169,T167,T158,T150,T148,T146,T122,T98,T80,T78,T58,T48)</f>
        <v>0</v>
      </c>
      <c r="U164" s="508">
        <f>SUM(U158,U150,U148,U146,U122,U108,U98,U80,U78,U58,U48)</f>
        <v>0</v>
      </c>
      <c r="V164" s="508">
        <f>SUM(V158,V150,V148,V146,V122,V108,V98,V80,V78,V58,V48)</f>
        <v>0</v>
      </c>
      <c r="W164" s="508">
        <f>SUM(W158,W150,W148,W146,W122,W108,W98,W80,W78,W58,W48)</f>
        <v>0</v>
      </c>
      <c r="X164" s="507">
        <f>SUM(X160,X158,X150,X148,X146,X138,X128,X122,X102,X84,X80,X78,X36,X34,X24)</f>
        <v>10</v>
      </c>
      <c r="Y164" s="507">
        <f>SUM(Y160,Y158,Y150,Y148,Y146,Y138,Y128,Y122,Y102,Y84,Y80,Y78,Y36,Y34,Y24)</f>
        <v>5</v>
      </c>
      <c r="Z164" s="508">
        <f>SUM(Z158,Z150,Z148,Z146,Z122,Z108,Z98,Z80,Z78,Z58,Z48)</f>
        <v>0</v>
      </c>
      <c r="AA164" s="507">
        <f t="shared" ref="AA164:AC165" si="8">SUM(AA160,AA158,AA150,AA148,AA146,AA138,AA128,AA122,AA102,AA84,AA80,AA78,AA36,AA34,AA24)</f>
        <v>1</v>
      </c>
      <c r="AB164" s="507">
        <f t="shared" si="8"/>
        <v>28</v>
      </c>
      <c r="AC164" s="129">
        <f t="shared" si="8"/>
        <v>67</v>
      </c>
    </row>
    <row r="165" spans="1:29" customFormat="1" ht="12.65" customHeight="1" x14ac:dyDescent="0.25">
      <c r="A165" s="26"/>
      <c r="B165" s="532" t="s">
        <v>210</v>
      </c>
      <c r="C165" s="532"/>
      <c r="D165" s="293">
        <f>SUM(D170,D159,D151,D149,D147,D123,D109,D99,D81,D79,D59,D49)</f>
        <v>0</v>
      </c>
      <c r="E165" s="293">
        <f>SUM(E170,E159,E151,E149,E147,E123,E109,E99,E81,E79,E59,E49)</f>
        <v>0</v>
      </c>
      <c r="F165" s="293">
        <f t="shared" si="6"/>
        <v>1</v>
      </c>
      <c r="G165" s="293">
        <f t="shared" si="6"/>
        <v>1</v>
      </c>
      <c r="H165" s="293">
        <f t="shared" si="6"/>
        <v>0</v>
      </c>
      <c r="I165" s="293">
        <f>SUM(I170,I159,I151,I149,I147,I123,I109,I99,I81,I79,I59,I49)</f>
        <v>0</v>
      </c>
      <c r="J165" s="294">
        <f>SUM(J170,J159,J151,J149,J147,J123,J109,J99,J81,J79,J59,J49)</f>
        <v>0</v>
      </c>
      <c r="K165" s="293">
        <f>SUM(K161,K159,K151,K149,K147,K139,K129,K123,K103,K85,K81,K79,K37,K35,K25)</f>
        <v>0</v>
      </c>
      <c r="L165" s="295">
        <f>SUM(L35,L39,L59,L79,L85,L101,L107,L123,L129,L139,L147,L149,L151,L153,L155,L159,L161)</f>
        <v>0</v>
      </c>
      <c r="M165" s="293">
        <f t="shared" si="7"/>
        <v>0</v>
      </c>
      <c r="N165" s="293">
        <f t="shared" si="7"/>
        <v>1</v>
      </c>
      <c r="O165" s="293">
        <f t="shared" si="7"/>
        <v>0</v>
      </c>
      <c r="P165" s="293">
        <f t="shared" si="7"/>
        <v>2</v>
      </c>
      <c r="Q165" s="293">
        <f t="shared" si="7"/>
        <v>0</v>
      </c>
      <c r="R165" s="293">
        <f t="shared" si="7"/>
        <v>1</v>
      </c>
      <c r="S165" s="293">
        <f t="shared" si="7"/>
        <v>0</v>
      </c>
      <c r="T165" s="293">
        <f>SUM(T170,T159,T151,T149,T147,T123,T109,T99,T81,T79,T59,T49)</f>
        <v>0</v>
      </c>
      <c r="U165" s="294">
        <f>SUM(U170,U159,U151,U149,U147,U123,U109,U99,U81,U79,U59,U49)</f>
        <v>0</v>
      </c>
      <c r="V165" s="294">
        <f>SUM(V170,V159,V151,V149,V147,V123,V109,V99,V81,V79,V59,V49)</f>
        <v>0</v>
      </c>
      <c r="W165" s="294">
        <f>SUM(W170,W159,W151,W149,W147,W123,W109,W99,W81,W79,W59,W49)</f>
        <v>0</v>
      </c>
      <c r="X165" s="293">
        <f>SUM(X161,X159,X151,X149,X147,X139,X129,X123,X103,X85,X81,X79,X37,X35,X25)</f>
        <v>16</v>
      </c>
      <c r="Y165" s="293">
        <f>SUM(Y161,Y159,Y151,Y149,Y147,Y139,Y129,Y123,Y103,Y85,Y81,Y79,Y37,Y35,Y25)</f>
        <v>13</v>
      </c>
      <c r="Z165" s="294">
        <f>SUM(Z170,Z159,Z151,Z149,Z147,Z123,Z109,Z99,Z81,Z79,Z59,Z49)</f>
        <v>0</v>
      </c>
      <c r="AA165" s="293">
        <f t="shared" si="8"/>
        <v>3</v>
      </c>
      <c r="AB165" s="293">
        <f t="shared" si="8"/>
        <v>12</v>
      </c>
      <c r="AC165" s="58">
        <f t="shared" si="8"/>
        <v>50</v>
      </c>
    </row>
    <row r="166" spans="1:29" customFormat="1" ht="13.4" customHeight="1" x14ac:dyDescent="0.3">
      <c r="A166" s="44"/>
      <c r="B166" s="82"/>
      <c r="C166" s="95"/>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7"/>
    </row>
    <row r="167" spans="1:29" customFormat="1" ht="12.65" hidden="1" customHeight="1" x14ac:dyDescent="0.25">
      <c r="A167" s="40">
        <v>51</v>
      </c>
      <c r="B167" s="55" t="s">
        <v>118</v>
      </c>
      <c r="C167" s="56" t="s">
        <v>254</v>
      </c>
      <c r="D167" s="296"/>
      <c r="E167" s="78"/>
      <c r="F167" s="78"/>
      <c r="G167" s="297"/>
      <c r="H167" s="296"/>
      <c r="I167" s="296"/>
      <c r="J167" s="296"/>
      <c r="K167" s="297"/>
      <c r="L167" s="297"/>
      <c r="M167" s="297"/>
      <c r="N167" s="297"/>
      <c r="O167" s="297"/>
      <c r="P167" s="297"/>
      <c r="Q167" s="297"/>
      <c r="R167" s="297"/>
      <c r="S167" s="297"/>
      <c r="T167" s="297"/>
      <c r="U167" s="297"/>
      <c r="V167" s="297"/>
      <c r="W167" s="297"/>
      <c r="X167" s="297"/>
      <c r="Y167" s="297"/>
      <c r="Z167" s="298"/>
      <c r="AA167" s="298"/>
      <c r="AB167" s="298"/>
      <c r="AC167" s="292">
        <f>SUM(D167:AB167)</f>
        <v>0</v>
      </c>
    </row>
    <row r="168" spans="1:29" customFormat="1" ht="12.65" hidden="1" customHeight="1" x14ac:dyDescent="0.25">
      <c r="A168" s="272"/>
      <c r="B168" s="49"/>
      <c r="C168" s="57" t="s">
        <v>255</v>
      </c>
      <c r="D168" s="70"/>
      <c r="E168" s="75"/>
      <c r="F168" s="75"/>
      <c r="G168" s="68"/>
      <c r="H168" s="68"/>
      <c r="I168" s="68"/>
      <c r="J168" s="68"/>
      <c r="K168" s="68"/>
      <c r="L168" s="68"/>
      <c r="M168" s="68"/>
      <c r="N168" s="68"/>
      <c r="O168" s="68"/>
      <c r="P168" s="68"/>
      <c r="Q168" s="68"/>
      <c r="R168" s="68"/>
      <c r="S168" s="68"/>
      <c r="T168" s="68"/>
      <c r="U168" s="68"/>
      <c r="V168" s="68"/>
      <c r="W168" s="68"/>
      <c r="X168" s="68"/>
      <c r="Y168" s="68"/>
      <c r="Z168" s="69"/>
      <c r="AA168" s="69"/>
      <c r="AB168" s="69"/>
      <c r="AC168" s="51">
        <f>SUM(D168:AB168)</f>
        <v>0</v>
      </c>
    </row>
    <row r="169" spans="1:29" customFormat="1" ht="12.65" customHeight="1" x14ac:dyDescent="0.25">
      <c r="A169" s="41">
        <v>58</v>
      </c>
      <c r="B169" s="55" t="s">
        <v>133</v>
      </c>
      <c r="C169" s="56" t="s">
        <v>179</v>
      </c>
      <c r="D169" s="296"/>
      <c r="E169" s="297"/>
      <c r="F169" s="66"/>
      <c r="G169" s="66">
        <v>2</v>
      </c>
      <c r="H169" s="131"/>
      <c r="I169" s="131"/>
      <c r="J169" s="131"/>
      <c r="K169" s="132"/>
      <c r="L169" s="132"/>
      <c r="M169" s="132"/>
      <c r="N169" s="132"/>
      <c r="O169" s="66"/>
      <c r="P169" s="132"/>
      <c r="Q169" s="132"/>
      <c r="R169" s="132"/>
      <c r="S169" s="132"/>
      <c r="T169" s="132"/>
      <c r="U169" s="132"/>
      <c r="V169" s="132"/>
      <c r="W169" s="132"/>
      <c r="X169" s="132"/>
      <c r="Y169" s="132"/>
      <c r="Z169" s="133"/>
      <c r="AA169" s="133"/>
      <c r="AB169" s="133"/>
      <c r="AC169" s="129">
        <f>SUM(E169:AB169)</f>
        <v>2</v>
      </c>
    </row>
    <row r="170" spans="1:29" customFormat="1" ht="12.65" customHeight="1" x14ac:dyDescent="0.25">
      <c r="A170" s="48"/>
      <c r="B170" s="54"/>
      <c r="C170" s="57" t="s">
        <v>180</v>
      </c>
      <c r="D170" s="70"/>
      <c r="E170" s="70"/>
      <c r="F170" s="76"/>
      <c r="G170" s="76">
        <v>2</v>
      </c>
      <c r="H170" s="70"/>
      <c r="I170" s="70"/>
      <c r="J170" s="70"/>
      <c r="K170" s="70"/>
      <c r="L170" s="70"/>
      <c r="M170" s="70"/>
      <c r="N170" s="70"/>
      <c r="O170" s="76">
        <v>1</v>
      </c>
      <c r="P170" s="77"/>
      <c r="Q170" s="70"/>
      <c r="R170" s="70"/>
      <c r="S170" s="70"/>
      <c r="T170" s="70"/>
      <c r="U170" s="70"/>
      <c r="V170" s="70"/>
      <c r="W170" s="70"/>
      <c r="X170" s="70"/>
      <c r="Y170" s="70"/>
      <c r="Z170" s="71"/>
      <c r="AA170" s="71"/>
      <c r="AB170" s="71"/>
      <c r="AC170" s="58">
        <f>SUM(E170:AB170)</f>
        <v>3</v>
      </c>
    </row>
    <row r="171" spans="1:29" customFormat="1" x14ac:dyDescent="0.25">
      <c r="A171" s="26"/>
      <c r="B171" s="26"/>
      <c r="C171" s="26"/>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row>
    <row r="172" spans="1:29" customFormat="1" ht="16.5" customHeight="1" x14ac:dyDescent="0.25">
      <c r="A172" s="44"/>
      <c r="B172" s="59" t="s">
        <v>211</v>
      </c>
      <c r="C172" s="60"/>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row>
    <row r="173" spans="1:29" customFormat="1" ht="4.75" customHeight="1" x14ac:dyDescent="0.25">
      <c r="A173" s="44"/>
      <c r="B173" s="60"/>
      <c r="C173" s="60"/>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row>
    <row r="174" spans="1:29" s="302" customFormat="1" ht="20" hidden="1" x14ac:dyDescent="0.25">
      <c r="A174" s="299"/>
      <c r="B174" s="299" t="s">
        <v>373</v>
      </c>
      <c r="C174" s="300" t="s">
        <v>374</v>
      </c>
      <c r="D174" s="301"/>
      <c r="E174" s="301"/>
      <c r="F174" s="301"/>
      <c r="G174" s="301"/>
      <c r="H174" s="301"/>
      <c r="I174" s="301"/>
      <c r="J174" s="301"/>
      <c r="K174" s="301"/>
      <c r="L174" s="301"/>
      <c r="M174" s="301"/>
      <c r="N174" s="301"/>
      <c r="O174" s="301"/>
      <c r="P174" s="301"/>
      <c r="Q174" s="301"/>
      <c r="R174" s="301"/>
      <c r="S174" s="301"/>
      <c r="T174" s="301"/>
      <c r="U174" s="301"/>
      <c r="V174" s="301"/>
      <c r="W174" s="301"/>
      <c r="X174" s="301"/>
      <c r="Y174" s="301"/>
      <c r="Z174" s="301"/>
      <c r="AA174" s="301"/>
      <c r="AB174" s="301"/>
      <c r="AC174" s="301"/>
    </row>
    <row r="175" spans="1:29" s="302" customFormat="1" hidden="1" x14ac:dyDescent="0.25">
      <c r="A175" s="299"/>
      <c r="B175" s="299" t="s">
        <v>375</v>
      </c>
      <c r="C175" s="299" t="s">
        <v>376</v>
      </c>
      <c r="D175" s="301"/>
      <c r="E175" s="301"/>
      <c r="F175" s="301"/>
      <c r="G175" s="301"/>
      <c r="H175" s="301"/>
      <c r="I175" s="301"/>
      <c r="J175" s="301"/>
      <c r="K175" s="301"/>
      <c r="L175" s="301"/>
      <c r="M175" s="301"/>
      <c r="N175" s="301"/>
      <c r="O175" s="301"/>
      <c r="P175" s="301"/>
      <c r="Q175" s="301"/>
      <c r="R175" s="301"/>
      <c r="S175" s="301"/>
      <c r="T175" s="301"/>
      <c r="U175" s="301"/>
      <c r="V175" s="301"/>
      <c r="W175" s="301"/>
      <c r="X175" s="301"/>
      <c r="Y175" s="301"/>
      <c r="Z175" s="301"/>
      <c r="AA175" s="301"/>
      <c r="AB175" s="301"/>
      <c r="AC175" s="301"/>
    </row>
    <row r="176" spans="1:29" s="302" customFormat="1" hidden="1" x14ac:dyDescent="0.25">
      <c r="A176" s="299"/>
      <c r="B176" s="299" t="s">
        <v>377</v>
      </c>
      <c r="C176" s="299" t="s">
        <v>235</v>
      </c>
      <c r="D176" s="301"/>
      <c r="E176" s="301"/>
      <c r="F176" s="301"/>
      <c r="G176" s="301"/>
      <c r="H176" s="301"/>
      <c r="I176" s="301"/>
      <c r="J176" s="301"/>
      <c r="K176" s="301"/>
      <c r="L176" s="301"/>
      <c r="M176" s="301"/>
      <c r="N176" s="301"/>
      <c r="O176" s="301"/>
      <c r="P176" s="301"/>
      <c r="Q176" s="301"/>
      <c r="R176" s="301"/>
      <c r="S176" s="301"/>
      <c r="T176" s="301"/>
      <c r="U176" s="301"/>
      <c r="V176" s="301"/>
      <c r="W176" s="301"/>
      <c r="X176" s="301"/>
      <c r="Y176" s="301"/>
      <c r="Z176" s="301"/>
      <c r="AA176" s="301"/>
      <c r="AB176" s="301"/>
      <c r="AC176" s="301"/>
    </row>
    <row r="177" spans="1:29" s="302" customFormat="1" hidden="1" x14ac:dyDescent="0.25">
      <c r="A177" s="299"/>
      <c r="B177" s="299" t="s">
        <v>378</v>
      </c>
      <c r="C177" s="299" t="s">
        <v>379</v>
      </c>
      <c r="D177" s="301"/>
      <c r="E177" s="301"/>
      <c r="F177" s="301"/>
      <c r="G177" s="301"/>
      <c r="H177" s="301"/>
      <c r="I177" s="301"/>
      <c r="J177" s="301"/>
      <c r="K177" s="301"/>
      <c r="L177" s="301"/>
      <c r="M177" s="301"/>
      <c r="N177" s="301"/>
      <c r="O177" s="301"/>
      <c r="P177" s="301"/>
      <c r="Q177" s="301"/>
      <c r="R177" s="301"/>
      <c r="S177" s="301"/>
      <c r="T177" s="301"/>
      <c r="U177" s="301"/>
      <c r="V177" s="301"/>
      <c r="W177" s="301"/>
      <c r="X177" s="301"/>
      <c r="Y177" s="301"/>
      <c r="Z177" s="301"/>
      <c r="AA177" s="301"/>
      <c r="AB177" s="301"/>
      <c r="AC177" s="301"/>
    </row>
    <row r="178" spans="1:29" s="302" customFormat="1" hidden="1" x14ac:dyDescent="0.25">
      <c r="A178" s="299"/>
      <c r="B178" s="299" t="s">
        <v>380</v>
      </c>
      <c r="C178" s="299" t="s">
        <v>236</v>
      </c>
      <c r="D178" s="301"/>
      <c r="E178" s="301"/>
      <c r="F178" s="301"/>
      <c r="G178" s="301"/>
      <c r="H178" s="301"/>
      <c r="I178" s="301"/>
      <c r="J178" s="301"/>
      <c r="K178" s="301"/>
      <c r="L178" s="301"/>
      <c r="M178" s="301"/>
      <c r="N178" s="301"/>
      <c r="O178" s="301"/>
      <c r="P178" s="301"/>
      <c r="Q178" s="301"/>
      <c r="R178" s="301"/>
      <c r="S178" s="301"/>
      <c r="T178" s="301"/>
      <c r="U178" s="301"/>
      <c r="V178" s="301"/>
      <c r="W178" s="301"/>
      <c r="X178" s="301"/>
      <c r="Y178" s="301"/>
      <c r="Z178" s="301"/>
      <c r="AA178" s="301"/>
      <c r="AB178" s="301"/>
      <c r="AC178" s="301"/>
    </row>
    <row r="179" spans="1:29" s="302" customFormat="1" hidden="1" x14ac:dyDescent="0.25">
      <c r="A179" s="299"/>
      <c r="B179" s="299" t="s">
        <v>381</v>
      </c>
      <c r="C179" s="299" t="s">
        <v>382</v>
      </c>
      <c r="D179" s="301"/>
      <c r="E179" s="301"/>
      <c r="F179" s="301"/>
      <c r="G179" s="301"/>
      <c r="H179" s="301"/>
      <c r="I179" s="301"/>
      <c r="J179" s="301"/>
      <c r="K179" s="301"/>
      <c r="L179" s="301"/>
      <c r="M179" s="301"/>
      <c r="N179" s="301"/>
      <c r="O179" s="301"/>
      <c r="P179" s="301"/>
      <c r="Q179" s="301"/>
      <c r="R179" s="301"/>
      <c r="S179" s="301"/>
      <c r="T179" s="301"/>
      <c r="U179" s="301"/>
      <c r="V179" s="301"/>
      <c r="W179" s="301"/>
      <c r="X179" s="301"/>
      <c r="Y179" s="301"/>
      <c r="Z179" s="301"/>
      <c r="AA179" s="301"/>
      <c r="AB179" s="301"/>
      <c r="AC179" s="301"/>
    </row>
    <row r="180" spans="1:29" s="302" customFormat="1" ht="12" customHeight="1" x14ac:dyDescent="0.25">
      <c r="A180" s="299"/>
      <c r="B180" s="299" t="s">
        <v>383</v>
      </c>
      <c r="C180" s="299" t="s">
        <v>384</v>
      </c>
      <c r="D180" s="301"/>
      <c r="E180" s="301"/>
      <c r="F180" s="301"/>
      <c r="G180" s="301"/>
      <c r="H180" s="301"/>
      <c r="I180" s="301"/>
      <c r="J180" s="301"/>
      <c r="K180" s="301"/>
      <c r="L180" s="301"/>
      <c r="M180" s="301"/>
      <c r="N180" s="301"/>
      <c r="O180" s="301"/>
      <c r="P180" s="301"/>
      <c r="Q180" s="301"/>
      <c r="R180" s="301"/>
      <c r="S180" s="301"/>
      <c r="T180" s="301"/>
      <c r="U180" s="301"/>
      <c r="V180" s="301"/>
      <c r="W180" s="301"/>
      <c r="X180" s="301"/>
      <c r="Y180" s="301"/>
      <c r="Z180" s="301"/>
      <c r="AA180" s="301"/>
      <c r="AB180" s="301"/>
      <c r="AC180" s="301"/>
    </row>
    <row r="181" spans="1:29" s="302" customFormat="1" ht="12" customHeight="1" x14ac:dyDescent="0.25">
      <c r="A181" s="299"/>
      <c r="B181" s="299" t="s">
        <v>385</v>
      </c>
      <c r="C181" s="303" t="s">
        <v>213</v>
      </c>
      <c r="D181" s="301"/>
      <c r="E181" s="301"/>
      <c r="F181" s="301"/>
      <c r="G181" s="301"/>
      <c r="H181" s="301"/>
      <c r="I181" s="301"/>
      <c r="J181" s="301"/>
      <c r="K181" s="301"/>
      <c r="L181" s="301"/>
      <c r="M181" s="301"/>
      <c r="N181" s="301"/>
      <c r="O181" s="301"/>
      <c r="P181" s="301"/>
      <c r="Q181" s="301"/>
      <c r="R181" s="301"/>
      <c r="S181" s="301"/>
      <c r="T181" s="301"/>
      <c r="U181" s="301"/>
      <c r="V181" s="301"/>
      <c r="W181" s="301"/>
      <c r="X181" s="301"/>
      <c r="Y181" s="301"/>
      <c r="Z181" s="301"/>
      <c r="AA181" s="301"/>
      <c r="AB181" s="301"/>
      <c r="AC181" s="301"/>
    </row>
    <row r="182" spans="1:29" s="302" customFormat="1" ht="12" customHeight="1" x14ac:dyDescent="0.25">
      <c r="A182" s="299"/>
      <c r="B182" s="299" t="s">
        <v>386</v>
      </c>
      <c r="C182" s="303" t="s">
        <v>387</v>
      </c>
      <c r="D182" s="301"/>
      <c r="E182" s="301"/>
      <c r="F182" s="301"/>
      <c r="G182" s="301"/>
      <c r="H182" s="301"/>
      <c r="I182" s="301"/>
      <c r="J182" s="301"/>
      <c r="K182" s="301"/>
      <c r="L182" s="301"/>
      <c r="M182" s="301"/>
      <c r="N182" s="301"/>
      <c r="O182" s="301"/>
      <c r="P182" s="301"/>
      <c r="Q182" s="301"/>
      <c r="R182" s="301"/>
      <c r="S182" s="301"/>
      <c r="T182" s="301"/>
      <c r="U182" s="301"/>
      <c r="V182" s="301"/>
      <c r="W182" s="301"/>
      <c r="X182" s="301"/>
      <c r="Y182" s="301"/>
      <c r="Z182" s="301"/>
      <c r="AA182" s="301"/>
      <c r="AB182" s="301"/>
      <c r="AC182" s="301"/>
    </row>
    <row r="183" spans="1:29" s="302" customFormat="1" hidden="1" x14ac:dyDescent="0.25">
      <c r="A183" s="299"/>
      <c r="B183" s="299" t="s">
        <v>388</v>
      </c>
      <c r="C183" s="303" t="s">
        <v>214</v>
      </c>
      <c r="D183" s="301"/>
      <c r="E183" s="301"/>
      <c r="F183" s="301"/>
      <c r="G183" s="301"/>
      <c r="H183" s="301"/>
      <c r="I183" s="301"/>
      <c r="J183" s="301"/>
      <c r="K183" s="301"/>
      <c r="L183" s="301"/>
      <c r="M183" s="301"/>
      <c r="N183" s="301"/>
      <c r="O183" s="301"/>
      <c r="P183" s="301"/>
      <c r="Q183" s="301"/>
      <c r="R183" s="301"/>
      <c r="S183" s="301"/>
      <c r="T183" s="301"/>
      <c r="U183" s="301"/>
      <c r="V183" s="301"/>
      <c r="W183" s="301"/>
      <c r="X183" s="301"/>
      <c r="Y183" s="301"/>
      <c r="Z183" s="301"/>
      <c r="AA183" s="301"/>
      <c r="AB183" s="301"/>
      <c r="AC183" s="301"/>
    </row>
    <row r="184" spans="1:29" s="302" customFormat="1" hidden="1" x14ac:dyDescent="0.25">
      <c r="A184" s="299"/>
      <c r="B184" s="299" t="s">
        <v>389</v>
      </c>
      <c r="C184" s="303" t="s">
        <v>390</v>
      </c>
      <c r="D184" s="301"/>
      <c r="E184" s="301"/>
      <c r="F184" s="301"/>
      <c r="G184" s="301"/>
      <c r="H184" s="301"/>
      <c r="I184" s="301"/>
      <c r="J184" s="301"/>
      <c r="K184" s="301"/>
      <c r="L184" s="301"/>
      <c r="M184" s="301"/>
      <c r="N184" s="301"/>
      <c r="O184" s="301"/>
      <c r="P184" s="301"/>
      <c r="Q184" s="301"/>
      <c r="R184" s="301"/>
      <c r="S184" s="301"/>
      <c r="T184" s="301"/>
      <c r="U184" s="301"/>
      <c r="V184" s="301"/>
      <c r="W184" s="301"/>
      <c r="X184" s="301"/>
      <c r="Y184" s="301"/>
      <c r="Z184" s="301"/>
      <c r="AA184" s="301"/>
      <c r="AB184" s="301"/>
      <c r="AC184" s="301"/>
    </row>
    <row r="185" spans="1:29" s="302" customFormat="1" ht="12" customHeight="1" x14ac:dyDescent="0.25">
      <c r="A185" s="299"/>
      <c r="B185" s="299" t="s">
        <v>391</v>
      </c>
      <c r="C185" s="303" t="s">
        <v>215</v>
      </c>
      <c r="D185" s="301"/>
      <c r="E185" s="301"/>
      <c r="F185" s="301"/>
      <c r="G185" s="301"/>
      <c r="H185" s="301"/>
      <c r="I185" s="301"/>
      <c r="J185" s="301"/>
      <c r="K185" s="301"/>
      <c r="L185" s="301"/>
      <c r="M185" s="301"/>
      <c r="N185" s="301"/>
      <c r="O185" s="301"/>
      <c r="P185" s="301"/>
      <c r="Q185" s="301"/>
      <c r="R185" s="301"/>
      <c r="S185" s="301"/>
      <c r="T185" s="301"/>
      <c r="U185" s="301"/>
      <c r="V185" s="301"/>
      <c r="W185" s="301"/>
      <c r="X185" s="301"/>
      <c r="Y185" s="301"/>
      <c r="Z185" s="301"/>
      <c r="AA185" s="301"/>
      <c r="AB185" s="301"/>
      <c r="AC185" s="301"/>
    </row>
    <row r="186" spans="1:29" s="302" customFormat="1" hidden="1" x14ac:dyDescent="0.25">
      <c r="A186" s="299"/>
      <c r="B186" s="299" t="s">
        <v>392</v>
      </c>
      <c r="C186" s="303" t="s">
        <v>393</v>
      </c>
      <c r="D186" s="301"/>
      <c r="E186" s="301"/>
      <c r="F186" s="301"/>
      <c r="G186" s="301"/>
      <c r="H186" s="301"/>
      <c r="I186" s="301"/>
      <c r="J186" s="301"/>
      <c r="K186" s="301"/>
      <c r="L186" s="301"/>
      <c r="M186" s="301"/>
      <c r="N186" s="301"/>
      <c r="O186" s="301"/>
      <c r="P186" s="301"/>
      <c r="Q186" s="301"/>
      <c r="R186" s="301"/>
      <c r="S186" s="301"/>
      <c r="T186" s="301"/>
      <c r="U186" s="301"/>
      <c r="V186" s="301"/>
      <c r="W186" s="301"/>
      <c r="X186" s="301"/>
      <c r="Y186" s="301"/>
      <c r="Z186" s="301"/>
      <c r="AA186" s="301"/>
      <c r="AB186" s="301"/>
      <c r="AC186" s="301"/>
    </row>
    <row r="187" spans="1:29" s="302" customFormat="1" hidden="1" x14ac:dyDescent="0.25">
      <c r="A187" s="299"/>
      <c r="B187" s="299" t="s">
        <v>394</v>
      </c>
      <c r="C187" s="303" t="s">
        <v>395</v>
      </c>
      <c r="D187" s="301"/>
      <c r="E187" s="301"/>
      <c r="F187" s="301"/>
      <c r="G187" s="301"/>
      <c r="H187" s="301"/>
      <c r="I187" s="301"/>
      <c r="J187" s="301"/>
      <c r="K187" s="301"/>
      <c r="L187" s="301"/>
      <c r="M187" s="301"/>
      <c r="N187" s="301"/>
      <c r="O187" s="301"/>
      <c r="P187" s="301"/>
      <c r="Q187" s="301"/>
      <c r="R187" s="301"/>
      <c r="S187" s="301"/>
      <c r="T187" s="301"/>
      <c r="U187" s="301"/>
      <c r="V187" s="301"/>
      <c r="W187" s="301"/>
      <c r="X187" s="301"/>
      <c r="Y187" s="301"/>
      <c r="Z187" s="301"/>
      <c r="AA187" s="301"/>
      <c r="AB187" s="301"/>
      <c r="AC187" s="301"/>
    </row>
    <row r="188" spans="1:29" s="302" customFormat="1" ht="12" hidden="1" customHeight="1" x14ac:dyDescent="0.25">
      <c r="A188" s="299"/>
      <c r="B188" s="299" t="s">
        <v>396</v>
      </c>
      <c r="C188" s="303" t="s">
        <v>397</v>
      </c>
      <c r="D188" s="301"/>
      <c r="E188" s="301"/>
      <c r="F188" s="301"/>
      <c r="G188" s="301"/>
      <c r="H188" s="301"/>
      <c r="I188" s="301"/>
      <c r="J188" s="301"/>
      <c r="K188" s="301"/>
      <c r="L188" s="301"/>
      <c r="M188" s="301"/>
      <c r="N188" s="301"/>
      <c r="O188" s="301"/>
      <c r="P188" s="301"/>
      <c r="Q188" s="301"/>
      <c r="R188" s="301"/>
      <c r="S188" s="301"/>
      <c r="T188" s="301"/>
      <c r="U188" s="301"/>
      <c r="V188" s="301"/>
      <c r="W188" s="301"/>
      <c r="X188" s="301"/>
      <c r="Y188" s="301"/>
      <c r="Z188" s="301"/>
      <c r="AA188" s="301"/>
      <c r="AB188" s="301"/>
      <c r="AC188" s="301"/>
    </row>
    <row r="189" spans="1:29" s="302" customFormat="1" ht="12" hidden="1" customHeight="1" x14ac:dyDescent="0.25">
      <c r="A189" s="299"/>
      <c r="B189" s="299"/>
      <c r="C189" s="303" t="s">
        <v>398</v>
      </c>
      <c r="D189" s="301"/>
      <c r="E189" s="301"/>
      <c r="F189" s="301"/>
      <c r="G189" s="301"/>
      <c r="H189" s="301"/>
      <c r="I189" s="301"/>
      <c r="J189" s="301"/>
      <c r="K189" s="301"/>
      <c r="L189" s="301"/>
      <c r="M189" s="301"/>
      <c r="N189" s="301"/>
      <c r="O189" s="301"/>
      <c r="P189" s="301"/>
      <c r="Q189" s="301"/>
      <c r="R189" s="301"/>
      <c r="S189" s="301"/>
      <c r="T189" s="301"/>
      <c r="U189" s="301"/>
      <c r="V189" s="301"/>
      <c r="W189" s="301"/>
      <c r="X189" s="301"/>
      <c r="Y189" s="301"/>
      <c r="Z189" s="301"/>
      <c r="AA189" s="301"/>
      <c r="AB189" s="301"/>
      <c r="AC189" s="301"/>
    </row>
    <row r="190" spans="1:29" s="302" customFormat="1" hidden="1" x14ac:dyDescent="0.25">
      <c r="A190" s="299"/>
      <c r="B190" s="299" t="s">
        <v>399</v>
      </c>
      <c r="C190" s="303" t="s">
        <v>400</v>
      </c>
      <c r="D190" s="301"/>
      <c r="E190" s="301"/>
      <c r="F190" s="301"/>
      <c r="G190" s="301"/>
      <c r="H190" s="301"/>
      <c r="I190" s="301"/>
      <c r="J190" s="301"/>
      <c r="K190" s="301"/>
      <c r="L190" s="301"/>
      <c r="M190" s="301"/>
      <c r="N190" s="301"/>
      <c r="O190" s="301"/>
      <c r="P190" s="301"/>
      <c r="Q190" s="301"/>
      <c r="R190" s="301"/>
      <c r="S190" s="301"/>
      <c r="T190" s="301"/>
      <c r="U190" s="301"/>
      <c r="V190" s="301"/>
      <c r="W190" s="301"/>
      <c r="X190" s="301"/>
      <c r="Y190" s="301"/>
      <c r="Z190" s="301"/>
      <c r="AA190" s="301"/>
      <c r="AB190" s="301"/>
      <c r="AC190" s="301"/>
    </row>
    <row r="191" spans="1:29" s="302" customFormat="1" hidden="1" x14ac:dyDescent="0.25">
      <c r="A191" s="299"/>
      <c r="B191" s="299"/>
      <c r="C191" s="303" t="s">
        <v>401</v>
      </c>
      <c r="D191" s="301"/>
      <c r="E191" s="301"/>
      <c r="F191" s="301"/>
      <c r="G191" s="301"/>
      <c r="H191" s="301"/>
      <c r="I191" s="301"/>
      <c r="J191" s="301"/>
      <c r="K191" s="301"/>
      <c r="L191" s="301"/>
      <c r="M191" s="301"/>
      <c r="N191" s="301"/>
      <c r="O191" s="301"/>
      <c r="P191" s="301"/>
      <c r="Q191" s="301"/>
      <c r="R191" s="301"/>
      <c r="S191" s="301"/>
      <c r="T191" s="301"/>
      <c r="U191" s="301"/>
      <c r="V191" s="301"/>
      <c r="W191" s="301"/>
      <c r="X191" s="301"/>
      <c r="Y191" s="301"/>
      <c r="Z191" s="301"/>
      <c r="AA191" s="301"/>
      <c r="AB191" s="301"/>
      <c r="AC191" s="301"/>
    </row>
    <row r="192" spans="1:29" s="302" customFormat="1" hidden="1" x14ac:dyDescent="0.25">
      <c r="A192" s="299"/>
      <c r="B192" s="299" t="s">
        <v>402</v>
      </c>
      <c r="C192" s="303" t="s">
        <v>403</v>
      </c>
      <c r="D192" s="301"/>
      <c r="E192" s="301"/>
      <c r="F192" s="301"/>
      <c r="G192" s="301"/>
      <c r="H192" s="301"/>
      <c r="I192" s="301"/>
      <c r="J192" s="301"/>
      <c r="K192" s="301"/>
      <c r="L192" s="301"/>
      <c r="M192" s="301"/>
      <c r="N192" s="301"/>
      <c r="O192" s="301"/>
      <c r="P192" s="301"/>
      <c r="Q192" s="301"/>
      <c r="R192" s="301"/>
      <c r="S192" s="301"/>
      <c r="T192" s="301"/>
      <c r="U192" s="301"/>
      <c r="V192" s="301"/>
      <c r="W192" s="301"/>
      <c r="X192" s="301"/>
      <c r="Y192" s="301"/>
      <c r="Z192" s="301"/>
      <c r="AA192" s="301"/>
      <c r="AB192" s="301"/>
      <c r="AC192" s="301"/>
    </row>
    <row r="193" spans="1:29" s="302" customFormat="1" ht="12" customHeight="1" x14ac:dyDescent="0.25">
      <c r="A193" s="299"/>
      <c r="B193" s="299" t="s">
        <v>404</v>
      </c>
      <c r="C193" s="303" t="s">
        <v>216</v>
      </c>
      <c r="D193" s="301"/>
      <c r="E193" s="301"/>
      <c r="F193" s="301"/>
      <c r="G193" s="301"/>
      <c r="H193" s="301"/>
      <c r="I193" s="301"/>
      <c r="J193" s="301"/>
      <c r="K193" s="301"/>
      <c r="L193" s="301"/>
      <c r="M193" s="301"/>
      <c r="N193" s="301"/>
      <c r="O193" s="301"/>
      <c r="P193" s="301"/>
      <c r="Q193" s="301"/>
      <c r="R193" s="301"/>
      <c r="S193" s="301"/>
      <c r="T193" s="301"/>
      <c r="U193" s="301"/>
      <c r="V193" s="301"/>
      <c r="W193" s="301"/>
      <c r="X193" s="301"/>
      <c r="Y193" s="301"/>
      <c r="Z193" s="301"/>
      <c r="AA193" s="301"/>
      <c r="AB193" s="301"/>
      <c r="AC193" s="301"/>
    </row>
    <row r="194" spans="1:29" s="302" customFormat="1" ht="12" customHeight="1" x14ac:dyDescent="0.25">
      <c r="A194" s="299"/>
      <c r="B194" s="299" t="s">
        <v>196</v>
      </c>
      <c r="C194" s="299" t="s">
        <v>217</v>
      </c>
      <c r="D194" s="301"/>
      <c r="E194" s="301"/>
      <c r="F194" s="301"/>
      <c r="G194" s="301"/>
      <c r="H194" s="301"/>
      <c r="I194" s="301"/>
      <c r="J194" s="301"/>
      <c r="K194" s="301"/>
      <c r="L194" s="301"/>
      <c r="M194" s="301"/>
      <c r="N194" s="301"/>
      <c r="O194" s="301"/>
      <c r="P194" s="301"/>
      <c r="Q194" s="301"/>
      <c r="R194" s="301"/>
      <c r="S194" s="301"/>
      <c r="T194" s="301"/>
      <c r="U194" s="301"/>
      <c r="V194" s="301"/>
      <c r="W194" s="301"/>
      <c r="X194" s="301"/>
      <c r="Y194" s="301"/>
      <c r="Z194" s="301"/>
      <c r="AA194" s="301"/>
      <c r="AB194" s="301"/>
      <c r="AC194" s="301"/>
    </row>
    <row r="195" spans="1:29" s="302" customFormat="1" ht="12" customHeight="1" x14ac:dyDescent="0.25">
      <c r="A195" s="299"/>
      <c r="B195" s="299" t="s">
        <v>405</v>
      </c>
      <c r="C195" s="299" t="s">
        <v>218</v>
      </c>
      <c r="D195" s="301"/>
      <c r="E195" s="301"/>
      <c r="F195" s="301"/>
      <c r="G195" s="301"/>
      <c r="H195" s="301"/>
      <c r="I195" s="301"/>
      <c r="J195" s="301"/>
      <c r="K195" s="301"/>
      <c r="L195" s="301"/>
      <c r="M195" s="301"/>
      <c r="N195" s="301"/>
      <c r="O195" s="301"/>
      <c r="P195" s="301"/>
      <c r="Q195" s="301"/>
      <c r="R195" s="301"/>
      <c r="S195" s="301"/>
      <c r="T195" s="301"/>
      <c r="U195" s="301"/>
      <c r="V195" s="301"/>
      <c r="W195" s="301"/>
      <c r="X195" s="301"/>
      <c r="Y195" s="301"/>
      <c r="Z195" s="301"/>
      <c r="AA195" s="301"/>
      <c r="AB195" s="301"/>
      <c r="AC195" s="301"/>
    </row>
    <row r="196" spans="1:29" s="302" customFormat="1" hidden="1" x14ac:dyDescent="0.25">
      <c r="A196" s="299"/>
      <c r="B196" s="299" t="s">
        <v>406</v>
      </c>
      <c r="C196" s="299" t="s">
        <v>407</v>
      </c>
      <c r="D196" s="301"/>
      <c r="E196" s="301"/>
      <c r="F196" s="301"/>
      <c r="G196" s="301"/>
      <c r="H196" s="301"/>
      <c r="I196" s="301"/>
      <c r="J196" s="301"/>
      <c r="K196" s="301"/>
      <c r="L196" s="301"/>
      <c r="M196" s="301"/>
      <c r="N196" s="301"/>
      <c r="O196" s="301"/>
      <c r="P196" s="301"/>
      <c r="Q196" s="301"/>
      <c r="R196" s="301"/>
      <c r="S196" s="301"/>
      <c r="T196" s="301"/>
      <c r="U196" s="301"/>
      <c r="V196" s="301"/>
      <c r="W196" s="301"/>
      <c r="X196" s="301"/>
      <c r="Y196" s="301"/>
      <c r="Z196" s="301"/>
      <c r="AA196" s="301"/>
      <c r="AB196" s="301"/>
      <c r="AC196" s="301"/>
    </row>
    <row r="197" spans="1:29" s="302" customFormat="1" hidden="1" x14ac:dyDescent="0.25">
      <c r="A197" s="299"/>
      <c r="B197" s="299" t="s">
        <v>408</v>
      </c>
      <c r="C197" s="303" t="s">
        <v>409</v>
      </c>
      <c r="D197" s="301"/>
      <c r="E197" s="301"/>
      <c r="F197" s="301"/>
      <c r="G197" s="301"/>
      <c r="H197" s="301"/>
      <c r="I197" s="301"/>
      <c r="J197" s="301"/>
      <c r="K197" s="301"/>
      <c r="L197" s="301"/>
      <c r="M197" s="301"/>
      <c r="N197" s="301"/>
      <c r="O197" s="301"/>
      <c r="P197" s="301"/>
      <c r="Q197" s="301"/>
      <c r="R197" s="301"/>
      <c r="S197" s="301"/>
      <c r="T197" s="301"/>
      <c r="U197" s="301"/>
      <c r="V197" s="301"/>
      <c r="W197" s="301"/>
      <c r="X197" s="301"/>
      <c r="Y197" s="301"/>
      <c r="Z197" s="301"/>
      <c r="AA197" s="301"/>
      <c r="AB197" s="301"/>
      <c r="AC197" s="301"/>
    </row>
    <row r="198" spans="1:29" s="302" customFormat="1" ht="12" customHeight="1" x14ac:dyDescent="0.25">
      <c r="A198" s="299"/>
      <c r="B198" s="299" t="s">
        <v>410</v>
      </c>
      <c r="C198" s="303" t="s">
        <v>219</v>
      </c>
      <c r="D198" s="301"/>
      <c r="E198" s="301"/>
      <c r="F198" s="301"/>
      <c r="G198" s="301"/>
      <c r="H198" s="301"/>
      <c r="I198" s="301"/>
      <c r="J198" s="301"/>
      <c r="K198" s="301"/>
      <c r="L198" s="301"/>
      <c r="M198" s="301"/>
      <c r="N198" s="301"/>
      <c r="O198" s="301"/>
      <c r="P198" s="301"/>
      <c r="Q198" s="301"/>
      <c r="R198" s="301"/>
      <c r="S198" s="301"/>
      <c r="T198" s="301"/>
      <c r="U198" s="301"/>
      <c r="V198" s="301"/>
      <c r="W198" s="301"/>
      <c r="X198" s="301"/>
      <c r="Y198" s="301"/>
      <c r="Z198" s="301"/>
      <c r="AA198" s="301"/>
      <c r="AB198" s="301"/>
      <c r="AC198" s="301"/>
    </row>
    <row r="199" spans="1:29" s="302" customFormat="1" ht="12" customHeight="1" x14ac:dyDescent="0.25">
      <c r="A199" s="299"/>
      <c r="B199" s="299" t="s">
        <v>411</v>
      </c>
      <c r="C199" s="303" t="s">
        <v>220</v>
      </c>
      <c r="D199" s="301"/>
      <c r="E199" s="301"/>
      <c r="F199" s="301"/>
      <c r="G199" s="301"/>
      <c r="H199" s="301"/>
      <c r="I199" s="301"/>
      <c r="J199" s="301"/>
      <c r="K199" s="301"/>
      <c r="L199" s="301"/>
      <c r="M199" s="301"/>
      <c r="N199" s="301"/>
      <c r="O199" s="301"/>
      <c r="P199" s="301"/>
      <c r="Q199" s="301"/>
      <c r="R199" s="301"/>
      <c r="S199" s="301"/>
      <c r="T199" s="301"/>
      <c r="U199" s="301"/>
      <c r="V199" s="301"/>
      <c r="W199" s="301"/>
      <c r="X199" s="301"/>
      <c r="Y199" s="301"/>
      <c r="Z199" s="301"/>
      <c r="AA199" s="301"/>
      <c r="AB199" s="301"/>
      <c r="AC199" s="301"/>
    </row>
    <row r="200" spans="1:29" s="302" customFormat="1" ht="12" customHeight="1" x14ac:dyDescent="0.25">
      <c r="A200" s="299"/>
      <c r="B200" s="299" t="s">
        <v>462</v>
      </c>
      <c r="C200" s="303" t="s">
        <v>463</v>
      </c>
      <c r="D200" s="301"/>
      <c r="E200" s="301"/>
      <c r="F200" s="301"/>
      <c r="G200" s="301"/>
      <c r="H200" s="301"/>
      <c r="I200" s="301"/>
      <c r="J200" s="301"/>
      <c r="K200" s="301"/>
      <c r="L200" s="301"/>
      <c r="M200" s="301"/>
      <c r="N200" s="301"/>
      <c r="O200" s="301"/>
      <c r="P200" s="301"/>
      <c r="Q200" s="301"/>
      <c r="R200" s="301"/>
      <c r="S200" s="301"/>
      <c r="T200" s="301"/>
      <c r="U200" s="301"/>
      <c r="V200" s="301"/>
      <c r="W200" s="301"/>
      <c r="X200" s="301"/>
      <c r="Y200" s="301"/>
      <c r="Z200" s="301"/>
      <c r="AA200" s="301"/>
      <c r="AB200" s="301"/>
      <c r="AC200" s="301"/>
    </row>
    <row r="201" spans="1:29" s="302" customFormat="1" hidden="1" x14ac:dyDescent="0.25">
      <c r="A201" s="299"/>
      <c r="B201" s="299" t="s">
        <v>412</v>
      </c>
      <c r="C201" s="303" t="s">
        <v>413</v>
      </c>
      <c r="D201" s="301"/>
      <c r="E201" s="301"/>
      <c r="F201" s="301"/>
      <c r="G201" s="301"/>
      <c r="H201" s="301"/>
      <c r="I201" s="301"/>
      <c r="J201" s="301"/>
      <c r="K201" s="301"/>
      <c r="L201" s="301"/>
      <c r="M201" s="301"/>
      <c r="N201" s="301"/>
      <c r="O201" s="301"/>
      <c r="P201" s="301"/>
      <c r="Q201" s="301"/>
      <c r="R201" s="301"/>
      <c r="S201" s="301"/>
      <c r="T201" s="301"/>
      <c r="U201" s="301"/>
      <c r="V201" s="301"/>
      <c r="W201" s="301"/>
      <c r="X201" s="301"/>
      <c r="Y201" s="301"/>
      <c r="Z201" s="301"/>
      <c r="AA201" s="301"/>
      <c r="AB201" s="301"/>
      <c r="AC201" s="301"/>
    </row>
    <row r="202" spans="1:29" s="302" customFormat="1" hidden="1" x14ac:dyDescent="0.25">
      <c r="A202" s="299"/>
      <c r="B202" s="299" t="s">
        <v>414</v>
      </c>
      <c r="C202" s="303" t="s">
        <v>415</v>
      </c>
      <c r="D202" s="301"/>
      <c r="E202" s="301"/>
      <c r="F202" s="301"/>
      <c r="G202" s="301"/>
      <c r="H202" s="301"/>
      <c r="I202" s="301"/>
      <c r="J202" s="301"/>
      <c r="K202" s="301"/>
      <c r="L202" s="301"/>
      <c r="M202" s="301"/>
      <c r="N202" s="301"/>
      <c r="O202" s="301"/>
      <c r="P202" s="301"/>
      <c r="Q202" s="301"/>
      <c r="R202" s="301"/>
      <c r="S202" s="301"/>
      <c r="T202" s="301"/>
      <c r="U202" s="301"/>
      <c r="V202" s="301"/>
      <c r="W202" s="301"/>
      <c r="X202" s="301"/>
      <c r="Y202" s="301"/>
      <c r="Z202" s="301"/>
      <c r="AA202" s="301"/>
      <c r="AB202" s="301"/>
      <c r="AC202" s="301"/>
    </row>
    <row r="203" spans="1:29" s="302" customFormat="1" hidden="1" x14ac:dyDescent="0.25">
      <c r="A203" s="299"/>
      <c r="B203" s="299" t="s">
        <v>416</v>
      </c>
      <c r="C203" s="303" t="s">
        <v>417</v>
      </c>
      <c r="D203" s="301"/>
      <c r="E203" s="301"/>
      <c r="F203" s="301"/>
      <c r="G203" s="301"/>
      <c r="H203" s="301"/>
      <c r="I203" s="301"/>
      <c r="J203" s="301"/>
      <c r="K203" s="301"/>
      <c r="L203" s="301"/>
      <c r="M203" s="301"/>
      <c r="N203" s="301"/>
      <c r="O203" s="301"/>
      <c r="P203" s="301"/>
      <c r="Q203" s="301"/>
      <c r="R203" s="301"/>
      <c r="S203" s="301"/>
      <c r="T203" s="301"/>
      <c r="U203" s="301"/>
      <c r="V203" s="301"/>
      <c r="W203" s="301"/>
      <c r="X203" s="301"/>
      <c r="Y203" s="301"/>
      <c r="Z203" s="301"/>
      <c r="AA203" s="301"/>
      <c r="AB203" s="301"/>
      <c r="AC203" s="301"/>
    </row>
    <row r="204" spans="1:29" s="302" customFormat="1" hidden="1" x14ac:dyDescent="0.25">
      <c r="A204" s="299"/>
      <c r="B204" s="299" t="s">
        <v>418</v>
      </c>
      <c r="C204" s="303" t="s">
        <v>221</v>
      </c>
      <c r="D204" s="301"/>
      <c r="E204" s="301"/>
      <c r="F204" s="301"/>
      <c r="G204" s="301"/>
      <c r="H204" s="301"/>
      <c r="I204" s="301"/>
      <c r="J204" s="301"/>
      <c r="K204" s="301"/>
      <c r="L204" s="301"/>
      <c r="M204" s="301"/>
      <c r="N204" s="301"/>
      <c r="O204" s="301"/>
      <c r="P204" s="301"/>
      <c r="Q204" s="301"/>
      <c r="R204" s="301"/>
      <c r="S204" s="301"/>
      <c r="T204" s="301"/>
      <c r="U204" s="301"/>
      <c r="V204" s="301"/>
      <c r="W204" s="301"/>
      <c r="X204" s="301"/>
      <c r="Y204" s="301"/>
      <c r="Z204" s="301"/>
      <c r="AA204" s="301"/>
      <c r="AB204" s="301"/>
      <c r="AC204" s="301"/>
    </row>
    <row r="205" spans="1:29" s="302" customFormat="1" hidden="1" x14ac:dyDescent="0.25">
      <c r="A205" s="299"/>
      <c r="B205" s="299" t="s">
        <v>419</v>
      </c>
      <c r="C205" s="303" t="s">
        <v>420</v>
      </c>
      <c r="D205" s="301"/>
      <c r="E205" s="301"/>
      <c r="F205" s="301"/>
      <c r="G205" s="301"/>
      <c r="H205" s="301"/>
      <c r="I205" s="301"/>
      <c r="J205" s="301"/>
      <c r="K205" s="301"/>
      <c r="L205" s="301"/>
      <c r="M205" s="301"/>
      <c r="N205" s="301"/>
      <c r="O205" s="301"/>
      <c r="P205" s="301"/>
      <c r="Q205" s="301"/>
      <c r="R205" s="301"/>
      <c r="S205" s="301"/>
      <c r="T205" s="301"/>
      <c r="U205" s="301"/>
      <c r="V205" s="301"/>
      <c r="W205" s="301"/>
      <c r="X205" s="301"/>
      <c r="Y205" s="301"/>
      <c r="Z205" s="301"/>
      <c r="AA205" s="301"/>
      <c r="AB205" s="301"/>
      <c r="AC205" s="301"/>
    </row>
    <row r="206" spans="1:29" s="302" customFormat="1" hidden="1" x14ac:dyDescent="0.25">
      <c r="A206" s="299"/>
      <c r="B206" s="299" t="s">
        <v>421</v>
      </c>
      <c r="C206" s="303" t="s">
        <v>422</v>
      </c>
      <c r="D206" s="301"/>
      <c r="E206" s="301"/>
      <c r="F206" s="301"/>
      <c r="G206" s="301"/>
      <c r="H206" s="301"/>
      <c r="I206" s="301"/>
      <c r="J206" s="301"/>
      <c r="K206" s="301"/>
      <c r="L206" s="301"/>
      <c r="M206" s="301"/>
      <c r="N206" s="301"/>
      <c r="O206" s="301"/>
      <c r="P206" s="301"/>
      <c r="Q206" s="301"/>
      <c r="R206" s="301"/>
      <c r="S206" s="301"/>
      <c r="T206" s="301"/>
      <c r="U206" s="301"/>
      <c r="V206" s="301"/>
      <c r="W206" s="301"/>
      <c r="X206" s="301"/>
      <c r="Y206" s="301"/>
      <c r="Z206" s="301"/>
      <c r="AA206" s="301"/>
      <c r="AB206" s="301"/>
      <c r="AC206" s="301"/>
    </row>
    <row r="207" spans="1:29" s="302" customFormat="1" hidden="1" x14ac:dyDescent="0.25">
      <c r="A207" s="299"/>
      <c r="B207" s="299" t="s">
        <v>423</v>
      </c>
      <c r="C207" s="303" t="s">
        <v>424</v>
      </c>
      <c r="D207" s="301"/>
      <c r="E207" s="301"/>
      <c r="F207" s="301"/>
      <c r="G207" s="301"/>
      <c r="H207" s="301"/>
      <c r="I207" s="301"/>
      <c r="J207" s="301"/>
      <c r="K207" s="301"/>
      <c r="L207" s="301"/>
      <c r="M207" s="301"/>
      <c r="N207" s="301"/>
      <c r="O207" s="301"/>
      <c r="P207" s="301"/>
      <c r="Q207" s="301"/>
      <c r="R207" s="301"/>
      <c r="S207" s="301"/>
      <c r="T207" s="301"/>
      <c r="U207" s="301"/>
      <c r="V207" s="301"/>
      <c r="W207" s="301"/>
      <c r="X207" s="301"/>
      <c r="Y207" s="301"/>
      <c r="Z207" s="301"/>
      <c r="AA207" s="301"/>
      <c r="AB207" s="301"/>
      <c r="AC207" s="301"/>
    </row>
    <row r="208" spans="1:29" s="302" customFormat="1" hidden="1" x14ac:dyDescent="0.25">
      <c r="A208" s="299"/>
      <c r="B208" s="299" t="s">
        <v>425</v>
      </c>
      <c r="C208" s="303" t="s">
        <v>426</v>
      </c>
      <c r="D208" s="301"/>
      <c r="E208" s="301"/>
      <c r="F208" s="301"/>
      <c r="G208" s="301"/>
      <c r="H208" s="301"/>
      <c r="I208" s="301"/>
      <c r="J208" s="301"/>
      <c r="K208" s="301"/>
      <c r="L208" s="301"/>
      <c r="M208" s="301"/>
      <c r="N208" s="301"/>
      <c r="O208" s="301"/>
      <c r="P208" s="301"/>
      <c r="Q208" s="301"/>
      <c r="R208" s="301"/>
      <c r="S208" s="301"/>
      <c r="T208" s="301"/>
      <c r="U208" s="301"/>
      <c r="V208" s="301"/>
      <c r="W208" s="301"/>
      <c r="X208" s="301"/>
      <c r="Y208" s="301"/>
      <c r="Z208" s="301"/>
      <c r="AA208" s="301"/>
      <c r="AB208" s="301"/>
      <c r="AC208" s="301"/>
    </row>
    <row r="209" spans="1:29" s="302" customFormat="1" hidden="1" x14ac:dyDescent="0.25">
      <c r="A209" s="299"/>
      <c r="B209" s="299" t="s">
        <v>427</v>
      </c>
      <c r="C209" s="303" t="s">
        <v>428</v>
      </c>
      <c r="D209" s="301"/>
      <c r="E209" s="301"/>
      <c r="F209" s="301"/>
      <c r="G209" s="301"/>
      <c r="H209" s="301"/>
      <c r="I209" s="301"/>
      <c r="J209" s="301"/>
      <c r="K209" s="301"/>
      <c r="L209" s="301"/>
      <c r="M209" s="301"/>
      <c r="N209" s="301"/>
      <c r="O209" s="301"/>
      <c r="P209" s="301"/>
      <c r="Q209" s="301"/>
      <c r="R209" s="301"/>
      <c r="S209" s="301"/>
      <c r="T209" s="301"/>
      <c r="U209" s="301"/>
      <c r="V209" s="301"/>
      <c r="W209" s="301"/>
      <c r="X209" s="301"/>
      <c r="Y209" s="301"/>
      <c r="Z209" s="301"/>
      <c r="AA209" s="301"/>
      <c r="AB209" s="301"/>
      <c r="AC209" s="301"/>
    </row>
    <row r="210" spans="1:29" s="302" customFormat="1" ht="12" customHeight="1" x14ac:dyDescent="0.25">
      <c r="A210" s="299"/>
      <c r="B210" s="299" t="s">
        <v>429</v>
      </c>
      <c r="C210" s="303" t="s">
        <v>465</v>
      </c>
      <c r="D210" s="301"/>
      <c r="E210" s="301"/>
      <c r="F210" s="301"/>
      <c r="G210" s="301"/>
      <c r="H210" s="301"/>
      <c r="I210" s="301"/>
      <c r="J210" s="301"/>
      <c r="K210" s="301"/>
      <c r="L210" s="301"/>
      <c r="M210" s="301"/>
      <c r="N210" s="301"/>
      <c r="O210" s="301"/>
      <c r="P210" s="301"/>
      <c r="Q210" s="301"/>
      <c r="R210" s="301"/>
      <c r="S210" s="301"/>
      <c r="T210" s="301"/>
      <c r="U210" s="301"/>
      <c r="V210" s="301"/>
      <c r="W210" s="301"/>
      <c r="X210" s="301"/>
      <c r="Y210" s="301"/>
      <c r="Z210" s="301"/>
      <c r="AA210" s="301"/>
      <c r="AB210" s="301"/>
      <c r="AC210" s="301"/>
    </row>
    <row r="211" spans="1:29" s="302" customFormat="1" ht="12" customHeight="1" x14ac:dyDescent="0.25">
      <c r="A211" s="299"/>
      <c r="B211" s="299" t="s">
        <v>430</v>
      </c>
      <c r="C211" s="303" t="s">
        <v>222</v>
      </c>
      <c r="D211" s="301"/>
      <c r="E211" s="301"/>
      <c r="F211" s="301"/>
      <c r="G211" s="301"/>
      <c r="H211" s="301"/>
      <c r="I211" s="301"/>
      <c r="J211" s="301"/>
      <c r="K211" s="301"/>
      <c r="L211" s="301"/>
      <c r="M211" s="301"/>
      <c r="N211" s="301"/>
      <c r="O211" s="301"/>
      <c r="P211" s="301"/>
      <c r="Q211" s="301"/>
      <c r="R211" s="301"/>
      <c r="S211" s="301"/>
      <c r="T211" s="301"/>
      <c r="U211" s="301"/>
      <c r="V211" s="301"/>
      <c r="W211" s="301"/>
      <c r="X211" s="301"/>
      <c r="Y211" s="301"/>
      <c r="Z211" s="301"/>
      <c r="AA211" s="301"/>
      <c r="AB211" s="301"/>
      <c r="AC211" s="301"/>
    </row>
    <row r="212" spans="1:29" s="302" customFormat="1" hidden="1" x14ac:dyDescent="0.25">
      <c r="A212" s="299"/>
      <c r="B212" s="299" t="s">
        <v>431</v>
      </c>
      <c r="C212" s="303" t="s">
        <v>432</v>
      </c>
      <c r="D212" s="301"/>
      <c r="E212" s="301"/>
      <c r="F212" s="301"/>
      <c r="G212" s="301"/>
      <c r="H212" s="301"/>
      <c r="I212" s="301"/>
      <c r="J212" s="301"/>
      <c r="K212" s="301"/>
      <c r="L212" s="301"/>
      <c r="M212" s="301"/>
      <c r="N212" s="301"/>
      <c r="O212" s="301"/>
      <c r="P212" s="301"/>
      <c r="Q212" s="301"/>
      <c r="R212" s="301"/>
      <c r="S212" s="301"/>
      <c r="T212" s="301"/>
      <c r="U212" s="301"/>
      <c r="V212" s="301"/>
      <c r="W212" s="301"/>
      <c r="X212" s="301"/>
      <c r="Y212" s="301"/>
      <c r="Z212" s="301"/>
      <c r="AA212" s="301"/>
      <c r="AB212" s="301"/>
      <c r="AC212" s="301"/>
    </row>
    <row r="213" spans="1:29" s="302" customFormat="1" hidden="1" x14ac:dyDescent="0.25">
      <c r="A213" s="299"/>
      <c r="B213" s="299" t="s">
        <v>433</v>
      </c>
      <c r="C213" s="303" t="s">
        <v>434</v>
      </c>
      <c r="D213" s="301"/>
      <c r="E213" s="301"/>
      <c r="F213" s="301"/>
      <c r="G213" s="301"/>
      <c r="H213" s="301"/>
      <c r="I213" s="301"/>
      <c r="J213" s="301"/>
      <c r="K213" s="301"/>
      <c r="L213" s="301"/>
      <c r="M213" s="301"/>
      <c r="N213" s="301"/>
      <c r="O213" s="301"/>
      <c r="P213" s="301"/>
      <c r="Q213" s="301"/>
      <c r="R213" s="301"/>
      <c r="S213" s="301"/>
      <c r="T213" s="301"/>
      <c r="U213" s="301"/>
      <c r="V213" s="301"/>
      <c r="W213" s="301"/>
      <c r="X213" s="301"/>
      <c r="Y213" s="301"/>
      <c r="Z213" s="301"/>
      <c r="AA213" s="301"/>
      <c r="AB213" s="301"/>
      <c r="AC213" s="301"/>
    </row>
    <row r="214" spans="1:29" s="302" customFormat="1" hidden="1" x14ac:dyDescent="0.25">
      <c r="A214" s="299"/>
      <c r="B214" s="299" t="s">
        <v>435</v>
      </c>
      <c r="C214" s="303" t="s">
        <v>436</v>
      </c>
      <c r="D214" s="301"/>
      <c r="E214" s="301"/>
      <c r="F214" s="301"/>
      <c r="G214" s="301"/>
      <c r="H214" s="301"/>
      <c r="I214" s="301"/>
      <c r="J214" s="301"/>
      <c r="K214" s="301"/>
      <c r="L214" s="301"/>
      <c r="M214" s="301"/>
      <c r="N214" s="301"/>
      <c r="O214" s="301"/>
      <c r="P214" s="301"/>
      <c r="Q214" s="301"/>
      <c r="R214" s="301"/>
      <c r="S214" s="301"/>
      <c r="T214" s="301"/>
      <c r="U214" s="301"/>
      <c r="V214" s="301"/>
      <c r="W214" s="301"/>
      <c r="X214" s="301"/>
      <c r="Y214" s="301"/>
      <c r="Z214" s="301"/>
      <c r="AA214" s="301"/>
      <c r="AB214" s="301"/>
      <c r="AC214" s="301"/>
    </row>
    <row r="215" spans="1:29" s="302" customFormat="1" ht="12" customHeight="1" x14ac:dyDescent="0.25">
      <c r="A215" s="299"/>
      <c r="B215" s="299" t="s">
        <v>437</v>
      </c>
      <c r="C215" s="299" t="s">
        <v>223</v>
      </c>
      <c r="D215" s="301"/>
      <c r="E215" s="301"/>
      <c r="F215" s="301"/>
      <c r="G215" s="301"/>
      <c r="H215" s="301"/>
      <c r="I215" s="301"/>
      <c r="J215" s="301"/>
      <c r="K215" s="301"/>
      <c r="L215" s="301"/>
      <c r="M215" s="301"/>
      <c r="N215" s="301"/>
      <c r="O215" s="301"/>
      <c r="P215" s="301"/>
      <c r="Q215" s="301"/>
      <c r="R215" s="301"/>
      <c r="S215" s="301"/>
      <c r="T215" s="301"/>
      <c r="U215" s="301"/>
      <c r="V215" s="301"/>
      <c r="W215" s="301"/>
      <c r="X215" s="301"/>
      <c r="Y215" s="301"/>
      <c r="Z215" s="301"/>
      <c r="AA215" s="301"/>
      <c r="AB215" s="301"/>
      <c r="AC215" s="301"/>
    </row>
    <row r="216" spans="1:29" customFormat="1" x14ac:dyDescent="0.25">
      <c r="A216" s="41"/>
      <c r="B216" s="41"/>
      <c r="C216" s="41"/>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128" t="s">
        <v>225</v>
      </c>
    </row>
    <row r="217" spans="1:29" customFormat="1" x14ac:dyDescent="0.25">
      <c r="A217" s="41"/>
      <c r="B217" s="44" t="s">
        <v>438</v>
      </c>
      <c r="C217" s="9" t="s">
        <v>224</v>
      </c>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128" t="s">
        <v>226</v>
      </c>
    </row>
    <row r="218" spans="1:29" customFormat="1" x14ac:dyDescent="0.25">
      <c r="A218" s="41"/>
      <c r="B218" s="61"/>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128" t="s">
        <v>227</v>
      </c>
    </row>
    <row r="219" spans="1:29" customFormat="1" x14ac:dyDescent="0.25">
      <c r="A219" s="41"/>
      <c r="B219" s="61"/>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128" t="s">
        <v>228</v>
      </c>
    </row>
    <row r="220" spans="1:29" customFormat="1" x14ac:dyDescent="0.25">
      <c r="A220" s="41"/>
      <c r="B220" s="62"/>
      <c r="C220" s="41"/>
      <c r="D220" s="41"/>
      <c r="E220" s="41"/>
      <c r="F220" s="41"/>
      <c r="G220" s="41"/>
      <c r="H220" s="41"/>
      <c r="I220" s="41"/>
      <c r="J220" s="41"/>
      <c r="K220" s="41"/>
      <c r="L220" s="41"/>
      <c r="M220" s="304"/>
      <c r="N220" s="41"/>
      <c r="O220" s="41"/>
      <c r="P220" s="41"/>
      <c r="Q220" s="41"/>
      <c r="R220" s="41"/>
      <c r="S220" s="41"/>
      <c r="T220" s="41"/>
      <c r="U220" s="41"/>
      <c r="V220" s="41"/>
      <c r="W220" s="41"/>
      <c r="X220" s="41"/>
      <c r="Y220" s="41"/>
      <c r="Z220" s="41"/>
      <c r="AA220" s="41"/>
      <c r="AB220" s="41"/>
      <c r="AC220" s="41"/>
    </row>
    <row r="224" spans="1:29" customFormat="1" x14ac:dyDescent="0.25">
      <c r="A224" s="63"/>
      <c r="B224" s="64"/>
      <c r="C224" s="63"/>
      <c r="D224" s="63"/>
      <c r="E224" s="63"/>
      <c r="F224" s="63"/>
      <c r="G224" s="63"/>
      <c r="H224" s="63"/>
      <c r="I224" s="63"/>
      <c r="J224" s="63"/>
      <c r="K224" s="63"/>
      <c r="L224" s="63"/>
      <c r="M224" s="305"/>
      <c r="N224" s="63"/>
      <c r="O224" s="63"/>
      <c r="P224" s="63"/>
      <c r="Q224" s="63"/>
      <c r="R224" s="63"/>
      <c r="S224" s="63"/>
      <c r="T224" s="63"/>
      <c r="U224" s="63"/>
      <c r="V224" s="63"/>
      <c r="W224" s="63"/>
      <c r="X224" s="63"/>
      <c r="Y224" s="63"/>
      <c r="Z224" s="63"/>
      <c r="AA224" s="63"/>
      <c r="AB224" s="63"/>
      <c r="AC224" s="63"/>
    </row>
    <row r="225" spans="1:29" customFormat="1" x14ac:dyDescent="0.25">
      <c r="A225" s="63"/>
      <c r="B225" s="64"/>
      <c r="C225" s="63"/>
      <c r="D225" s="63"/>
      <c r="E225" s="63"/>
      <c r="F225" s="63"/>
      <c r="G225" s="63"/>
      <c r="H225" s="63"/>
      <c r="I225" s="63"/>
      <c r="J225" s="63"/>
      <c r="K225" s="63"/>
      <c r="L225" s="63"/>
      <c r="M225" s="305"/>
      <c r="N225" s="63"/>
      <c r="O225" s="63"/>
      <c r="P225" s="63"/>
      <c r="Q225" s="63"/>
      <c r="R225" s="63"/>
      <c r="S225" s="63"/>
      <c r="T225" s="63"/>
      <c r="U225" s="63"/>
      <c r="V225" s="63"/>
      <c r="W225" s="63"/>
      <c r="X225" s="63"/>
      <c r="Y225" s="63"/>
      <c r="Z225" s="63"/>
      <c r="AA225" s="63"/>
      <c r="AB225" s="63"/>
      <c r="AC225" s="63"/>
    </row>
    <row r="553" spans="1:29" customFormat="1" x14ac:dyDescent="0.25">
      <c r="A553" s="63"/>
      <c r="B553" s="63"/>
      <c r="C553" s="63"/>
      <c r="D553" s="63"/>
      <c r="E553" s="63"/>
      <c r="F553" s="63"/>
      <c r="G553" s="63"/>
      <c r="H553" s="63"/>
      <c r="I553" s="63"/>
      <c r="J553" s="63"/>
      <c r="K553" s="63"/>
      <c r="L553" s="63"/>
      <c r="M553" s="306"/>
      <c r="N553" s="63"/>
      <c r="O553" s="63"/>
      <c r="P553" s="63"/>
      <c r="Q553" s="63"/>
      <c r="R553" s="63"/>
      <c r="S553" s="63"/>
      <c r="T553" s="63"/>
      <c r="U553" s="65"/>
      <c r="V553" s="65"/>
      <c r="W553" s="65"/>
      <c r="X553" s="65"/>
      <c r="Y553" s="65"/>
      <c r="Z553" s="65"/>
      <c r="AA553" s="65"/>
      <c r="AB553" s="65"/>
      <c r="AC553" s="63"/>
    </row>
  </sheetData>
  <mergeCells count="3">
    <mergeCell ref="B163:C163"/>
    <mergeCell ref="B164:C164"/>
    <mergeCell ref="B165:C165"/>
  </mergeCells>
  <printOptions horizontalCentered="1"/>
  <pageMargins left="0.35433070866141736" right="0.31496062992125984" top="0.95" bottom="0.43307086614173229" header="0.47244094488188981" footer="0"/>
  <pageSetup paperSize="9" scale="89" firstPageNumber="2" orientation="portrait" useFirstPageNumber="1" r:id="rId1"/>
  <headerFooter>
    <oddHeader xml:space="preserve">&amp;C&amp;8C/55/INF/7
ANNEX III / ANNEXE III / ANLAGE III / ANEXO III
</oddHeader>
  </headerFooter>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 C_55_INF_7_AnnexI</vt:lpstr>
      <vt:lpstr> C_55_INF_7_AnnexII</vt:lpstr>
      <vt:lpstr> C_55_INF_7_AnnexIII</vt:lpstr>
      <vt:lpstr>' C_55_INF_7_AnnexII'!_GoBack</vt:lpstr>
      <vt:lpstr>' C_55_INF_7_AnnexI'!Print_Area</vt:lpstr>
      <vt:lpstr>' C_55_INF_7_AnnexII'!Print_Area</vt:lpstr>
      <vt:lpstr>' C_55_INF_7_AnnexIII'!Print_Area</vt:lpstr>
      <vt:lpstr>' C_55_INF_7_AnnexII'!Print_Titles</vt:lpstr>
    </vt:vector>
  </TitlesOfParts>
  <Company>World Intelectual Property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BESSE Ariane</dc:creator>
  <cp:keywords>FOR OFFICIAL USE ONLY</cp:keywords>
  <cp:lastModifiedBy>Ariane BESSE</cp:lastModifiedBy>
  <cp:lastPrinted>2021-10-11T00:00:14Z</cp:lastPrinted>
  <dcterms:created xsi:type="dcterms:W3CDTF">2020-08-22T19:46:11Z</dcterms:created>
  <dcterms:modified xsi:type="dcterms:W3CDTF">2021-10-28T10:38:39Z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5186bb1c-39ab-43e9-bf05-f78444f7c9e3</vt:lpwstr>
  </property>
  <property fmtid="{D5CDD505-2E9C-101B-9397-08002B2CF9AE}" pid="3" name="Classification">
    <vt:lpwstr>For Official Use Only</vt:lpwstr>
  </property>
  <property fmtid="{D5CDD505-2E9C-101B-9397-08002B2CF9AE}" pid="4" name="VisualMarkings">
    <vt:lpwstr>Footer</vt:lpwstr>
  </property>
  <property fmtid="{D5CDD505-2E9C-101B-9397-08002B2CF9AE}" pid="5" name="Alignment">
    <vt:lpwstr>Centre</vt:lpwstr>
  </property>
  <property fmtid="{D5CDD505-2E9C-101B-9397-08002B2CF9AE}" pid="6" name="Language">
    <vt:lpwstr>English</vt:lpwstr>
  </property>
</Properties>
</file>