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OrgUPOV\Shared\Document\C\C53\"/>
    </mc:Choice>
  </mc:AlternateContent>
  <bookViews>
    <workbookView xWindow="0" yWindow="0" windowWidth="28800" windowHeight="11832" activeTab="1"/>
  </bookViews>
  <sheets>
    <sheet name="C_53_INF_7_rev_AnnexI" sheetId="1" r:id="rId1"/>
    <sheet name="C_53_INF_7_rev_AnnexII" sheetId="3" r:id="rId2"/>
    <sheet name="C_53_INF_7_rev_AnnexIII" sheetId="4" r:id="rId3"/>
  </sheets>
  <definedNames>
    <definedName name="_xlnm._FilterDatabase" localSheetId="0" hidden="1">C_53_INF_7_rev_AnnexI!$A$1:$AF$1</definedName>
    <definedName name="_GoBack" localSheetId="1">C_53_INF_7_rev_AnnexII!$C$149</definedName>
    <definedName name="_xlnm.Criteria" localSheetId="0">C_53_INF_7_rev_AnnexI!#REF!</definedName>
    <definedName name="H">#REF!</definedName>
    <definedName name="_xlnm.Print_Area" localSheetId="0">C_53_INF_7_rev_AnnexI!$A$1:$K$489</definedName>
    <definedName name="_xlnm.Print_Area" localSheetId="1">C_53_INF_7_rev_AnnexII!$A$1:$BE$171</definedName>
    <definedName name="_xlnm.Print_Area" localSheetId="2">C_53_INF_7_rev_AnnexIII!$A$1:$N$56</definedName>
    <definedName name="_xlnm.Print_Titles" localSheetId="1">C_53_INF_7_rev_AnnexII!$6:$8</definedName>
  </definedNames>
  <calcPr calcId="162913"/>
</workbook>
</file>

<file path=xl/calcChain.xml><?xml version="1.0" encoding="utf-8"?>
<calcChain xmlns="http://schemas.openxmlformats.org/spreadsheetml/2006/main">
  <c r="M36" i="4" l="1"/>
  <c r="L36" i="4"/>
  <c r="K36" i="4"/>
  <c r="J36" i="4"/>
  <c r="I36" i="4"/>
  <c r="H36" i="4"/>
  <c r="G36" i="4"/>
  <c r="F36" i="4"/>
  <c r="E36" i="4"/>
  <c r="D36" i="4"/>
  <c r="C36" i="4"/>
  <c r="M35" i="4"/>
  <c r="L35" i="4"/>
  <c r="K35" i="4"/>
  <c r="J35" i="4"/>
  <c r="I35" i="4"/>
  <c r="H35" i="4"/>
  <c r="G35" i="4"/>
  <c r="F35" i="4"/>
  <c r="E35" i="4"/>
  <c r="D35" i="4"/>
  <c r="C35" i="4"/>
  <c r="N6" i="4" l="1"/>
  <c r="N8" i="4"/>
  <c r="N10" i="4"/>
  <c r="N12" i="4"/>
  <c r="N14" i="4"/>
  <c r="N16" i="4"/>
  <c r="N18" i="4"/>
  <c r="N20" i="4"/>
  <c r="N22" i="4"/>
  <c r="N24" i="4"/>
  <c r="N26" i="4"/>
  <c r="N28" i="4"/>
  <c r="N30" i="4"/>
  <c r="N32" i="4"/>
  <c r="BE142" i="3"/>
  <c r="N7" i="4"/>
  <c r="N39" i="4"/>
  <c r="N38" i="4"/>
  <c r="N33" i="4"/>
  <c r="N31" i="4"/>
  <c r="N29" i="4"/>
  <c r="N27" i="4"/>
  <c r="N25" i="4"/>
  <c r="N23" i="4"/>
  <c r="N21" i="4"/>
  <c r="N19" i="4"/>
  <c r="N17" i="4"/>
  <c r="N15" i="4"/>
  <c r="N13" i="4"/>
  <c r="N11" i="4"/>
  <c r="N9" i="4"/>
  <c r="P1048416" i="4"/>
  <c r="BE84" i="3"/>
  <c r="BE83" i="3"/>
  <c r="BE76" i="3"/>
  <c r="BE75" i="3"/>
  <c r="BE73" i="3"/>
  <c r="BE74" i="3"/>
  <c r="BE56" i="3"/>
  <c r="BE55" i="3"/>
  <c r="BE20" i="3"/>
  <c r="BE19" i="3"/>
  <c r="BE140" i="3"/>
  <c r="BE139" i="3"/>
  <c r="BE136" i="3"/>
  <c r="BE135" i="3"/>
  <c r="BE122" i="3"/>
  <c r="BE121" i="3"/>
  <c r="BE110" i="3"/>
  <c r="BE109" i="3"/>
  <c r="BE82" i="3"/>
  <c r="BE81" i="3"/>
  <c r="BE70" i="3"/>
  <c r="BE69" i="3"/>
  <c r="BE141" i="3"/>
  <c r="BE149" i="3"/>
  <c r="BE150" i="3"/>
  <c r="BE144" i="3"/>
  <c r="BE143" i="3"/>
  <c r="BE112" i="3"/>
  <c r="BE111" i="3"/>
  <c r="BE98" i="3"/>
  <c r="BE97" i="3"/>
  <c r="BE96" i="3"/>
  <c r="BE95" i="3"/>
  <c r="BE78" i="3"/>
  <c r="BE77" i="3"/>
  <c r="BE50" i="3"/>
  <c r="BE49" i="3"/>
  <c r="BE18" i="3"/>
  <c r="BE17" i="3"/>
  <c r="BE10" i="3"/>
  <c r="BE9" i="3"/>
  <c r="BE11" i="3"/>
  <c r="BE12" i="3"/>
  <c r="BE13" i="3"/>
  <c r="BE14" i="3"/>
  <c r="BE15" i="3"/>
  <c r="BE16" i="3"/>
  <c r="BE21" i="3"/>
  <c r="BE22" i="3"/>
  <c r="BE23" i="3"/>
  <c r="BE24" i="3"/>
  <c r="BE25" i="3"/>
  <c r="BE26" i="3"/>
  <c r="BE27" i="3"/>
  <c r="BE28" i="3"/>
  <c r="BE29" i="3"/>
  <c r="BE30" i="3"/>
  <c r="BE31" i="3"/>
  <c r="BE32" i="3"/>
  <c r="BE33" i="3"/>
  <c r="BE34" i="3"/>
  <c r="BE35" i="3"/>
  <c r="BE36" i="3"/>
  <c r="BE37" i="3"/>
  <c r="BE38" i="3"/>
  <c r="BE39" i="3"/>
  <c r="BE40" i="3"/>
  <c r="BE41" i="3"/>
  <c r="BE42" i="3"/>
  <c r="BE43" i="3"/>
  <c r="BE44" i="3"/>
  <c r="BE45" i="3"/>
  <c r="BE46" i="3"/>
  <c r="BE47" i="3"/>
  <c r="BE48" i="3"/>
  <c r="BE51" i="3"/>
  <c r="BE52" i="3"/>
  <c r="BE53" i="3"/>
  <c r="BE54" i="3"/>
  <c r="BE57" i="3"/>
  <c r="BE58" i="3"/>
  <c r="BE59" i="3"/>
  <c r="BE60" i="3"/>
  <c r="BE61" i="3"/>
  <c r="BE62" i="3"/>
  <c r="BE63" i="3"/>
  <c r="BE64" i="3"/>
  <c r="BE65" i="3"/>
  <c r="BE66" i="3"/>
  <c r="BE67" i="3"/>
  <c r="BE68" i="3"/>
  <c r="BE71" i="3"/>
  <c r="BE72" i="3"/>
  <c r="BE148" i="3"/>
  <c r="BE152" i="3"/>
  <c r="BE151" i="3"/>
  <c r="BE124" i="3"/>
  <c r="BE123" i="3"/>
  <c r="BE102" i="3"/>
  <c r="BE101" i="3"/>
  <c r="BE120" i="3"/>
  <c r="BE156" i="3"/>
  <c r="BE155" i="3"/>
  <c r="BE154" i="3"/>
  <c r="BE153" i="3"/>
  <c r="BE134" i="3"/>
  <c r="BE133" i="3"/>
  <c r="BE86" i="3"/>
  <c r="BE85" i="3"/>
  <c r="BE80" i="3"/>
  <c r="BE79" i="3"/>
  <c r="BE157" i="3"/>
  <c r="BE146" i="3"/>
  <c r="BE145" i="3"/>
  <c r="BE166" i="3"/>
  <c r="BE165" i="3"/>
  <c r="BE160" i="3"/>
  <c r="BE159" i="3"/>
  <c r="BE158" i="3"/>
  <c r="BE147" i="3"/>
  <c r="BE138" i="3"/>
  <c r="BE137" i="3"/>
  <c r="BE132" i="3"/>
  <c r="BE131" i="3"/>
  <c r="BE130" i="3"/>
  <c r="BE129" i="3"/>
  <c r="BE128" i="3"/>
  <c r="BE127" i="3"/>
  <c r="BE126" i="3"/>
  <c r="BE125" i="3"/>
  <c r="BE119" i="3"/>
  <c r="BE118" i="3"/>
  <c r="BE117" i="3"/>
  <c r="BE116" i="3"/>
  <c r="BE115" i="3"/>
  <c r="BE114" i="3"/>
  <c r="BE113" i="3"/>
  <c r="BE108" i="3"/>
  <c r="BE107" i="3"/>
  <c r="BE106" i="3"/>
  <c r="BE105" i="3"/>
  <c r="BE104" i="3"/>
  <c r="BE103" i="3"/>
  <c r="BE100" i="3"/>
  <c r="BE99" i="3"/>
  <c r="BE94" i="3"/>
  <c r="BE93" i="3"/>
  <c r="BE92" i="3"/>
  <c r="BE91" i="3"/>
  <c r="BE90" i="3"/>
  <c r="BE89" i="3"/>
  <c r="BE88" i="3"/>
  <c r="BE87" i="3"/>
  <c r="I480" i="1"/>
  <c r="F480" i="1"/>
  <c r="I479" i="1"/>
  <c r="F479" i="1"/>
  <c r="I478" i="1"/>
  <c r="F478" i="1"/>
  <c r="I477" i="1"/>
  <c r="F477" i="1"/>
  <c r="N36" i="4" l="1"/>
  <c r="N35" i="4"/>
</calcChain>
</file>

<file path=xl/sharedStrings.xml><?xml version="1.0" encoding="utf-8"?>
<sst xmlns="http://schemas.openxmlformats.org/spreadsheetml/2006/main" count="3161" uniqueCount="324">
  <si>
    <t>AR</t>
  </si>
  <si>
    <t>AT</t>
  </si>
  <si>
    <t>*</t>
  </si>
  <si>
    <t>AU</t>
  </si>
  <si>
    <t>BE</t>
  </si>
  <si>
    <t>BG</t>
  </si>
  <si>
    <t>BO</t>
  </si>
  <si>
    <t>BR</t>
  </si>
  <si>
    <t>CA</t>
  </si>
  <si>
    <t>CH</t>
  </si>
  <si>
    <t>CL</t>
  </si>
  <si>
    <t>CO</t>
  </si>
  <si>
    <t>CZ</t>
  </si>
  <si>
    <t>DE</t>
  </si>
  <si>
    <t>DK</t>
  </si>
  <si>
    <t>Dinamarca</t>
  </si>
  <si>
    <t>EC</t>
  </si>
  <si>
    <t>ES</t>
  </si>
  <si>
    <t>FI</t>
  </si>
  <si>
    <t>FR</t>
  </si>
  <si>
    <t>GB</t>
  </si>
  <si>
    <t>HU</t>
  </si>
  <si>
    <t>IE</t>
  </si>
  <si>
    <t>IL</t>
  </si>
  <si>
    <t>IT</t>
  </si>
  <si>
    <t>JP</t>
  </si>
  <si>
    <t>KE</t>
  </si>
  <si>
    <t>MX</t>
  </si>
  <si>
    <t>NL</t>
  </si>
  <si>
    <t>NO</t>
  </si>
  <si>
    <t>Noruega</t>
  </si>
  <si>
    <t>NZ</t>
  </si>
  <si>
    <t>PL</t>
  </si>
  <si>
    <t>PT</t>
  </si>
  <si>
    <t>Portugal</t>
  </si>
  <si>
    <t>PY</t>
  </si>
  <si>
    <t>Paraguay</t>
  </si>
  <si>
    <t>RU</t>
  </si>
  <si>
    <t>SE</t>
  </si>
  <si>
    <t>SI</t>
  </si>
  <si>
    <t>Eslovenia</t>
  </si>
  <si>
    <t>SK</t>
  </si>
  <si>
    <t>Eslovaquia</t>
  </si>
  <si>
    <t>UA</t>
  </si>
  <si>
    <t>US</t>
  </si>
  <si>
    <t>UY</t>
  </si>
  <si>
    <t>Uruguay</t>
  </si>
  <si>
    <t>ZA</t>
  </si>
  <si>
    <t>KG</t>
  </si>
  <si>
    <t>EE</t>
  </si>
  <si>
    <t>CN</t>
  </si>
  <si>
    <t>MD</t>
  </si>
  <si>
    <t>PA</t>
  </si>
  <si>
    <t>TT</t>
  </si>
  <si>
    <t>HR</t>
  </si>
  <si>
    <t>KR</t>
  </si>
  <si>
    <t>LV</t>
  </si>
  <si>
    <t>NI</t>
  </si>
  <si>
    <t>Nicaragua</t>
  </si>
  <si>
    <t>RO</t>
  </si>
  <si>
    <t>BY</t>
  </si>
  <si>
    <t>TN</t>
  </si>
  <si>
    <t>Austria / Autriche / Österreich</t>
  </si>
  <si>
    <t>Australia / Australie / Australien</t>
  </si>
  <si>
    <t>Bulgaria / Bulgarie / Bulgarien</t>
  </si>
  <si>
    <t>Bolivia / Bolivie / Bolivien</t>
  </si>
  <si>
    <t>Belarus / Bélarus / Belarús</t>
  </si>
  <si>
    <t>Canada / Kanada / Canadá</t>
  </si>
  <si>
    <t>Chile / Chili</t>
  </si>
  <si>
    <t>China / Chine</t>
  </si>
  <si>
    <t>Colombia / Colombie / Kolumbien</t>
  </si>
  <si>
    <t>Ecuador / Équateur</t>
  </si>
  <si>
    <t>Estonia / Estonie / Estland</t>
  </si>
  <si>
    <t>France / Frankreich / Francia</t>
  </si>
  <si>
    <t>Ireland / Irlande / Irland / Irlanda</t>
  </si>
  <si>
    <t>Israel / Israël</t>
  </si>
  <si>
    <t>Italy / Italie / Italien / Italia</t>
  </si>
  <si>
    <t>Japan / Japon / Japón</t>
  </si>
  <si>
    <t>Kenya / Kenia</t>
  </si>
  <si>
    <t xml:space="preserve">Norway / Norvège / Norwegen / </t>
  </si>
  <si>
    <t>Neuseeland / Nueva Zelandia</t>
  </si>
  <si>
    <t>Panama / Panamá</t>
  </si>
  <si>
    <t>Slovenia / Slovénie / Slowenien /</t>
  </si>
  <si>
    <t>Tunisia / Tunisie / Tunesien / Túnez</t>
  </si>
  <si>
    <t>Ukraine / Ucrania</t>
  </si>
  <si>
    <t>South Africa / Afrique du Sud /</t>
  </si>
  <si>
    <t>LT</t>
  </si>
  <si>
    <t>QZ</t>
  </si>
  <si>
    <t>JO</t>
  </si>
  <si>
    <t>SG</t>
  </si>
  <si>
    <t>Singapore</t>
  </si>
  <si>
    <t>UZ</t>
  </si>
  <si>
    <t>TOTAL</t>
  </si>
  <si>
    <t>CR</t>
  </si>
  <si>
    <t>IN</t>
  </si>
  <si>
    <t>IS</t>
  </si>
  <si>
    <t>MA</t>
  </si>
  <si>
    <t>TH</t>
  </si>
  <si>
    <t>TR</t>
  </si>
  <si>
    <t>Argentina / Argentine / Argentinien</t>
  </si>
  <si>
    <t>Belgium / Belgique / Belgien / Bélgica</t>
  </si>
  <si>
    <t>Brazil / Brésil / Brasilien / Brasil</t>
  </si>
  <si>
    <t>Switzerland / Suisse / Schweiz / Suiza</t>
  </si>
  <si>
    <t xml:space="preserve">Chile / Chili </t>
  </si>
  <si>
    <t>Germany / Allemagne / Deutschland /</t>
  </si>
  <si>
    <t>Alemania</t>
  </si>
  <si>
    <t>Denmark / Danemark / Dänemark /</t>
  </si>
  <si>
    <t xml:space="preserve">Ecuador / Équateur </t>
  </si>
  <si>
    <t>Spain / Espagne / Spanien / España</t>
  </si>
  <si>
    <t>Finland / Finlande / Finnland / Finlandia</t>
  </si>
  <si>
    <t>United Kingdom / Royaume-Uni /</t>
  </si>
  <si>
    <t>Vereinigtes Königreich / Reino Unido</t>
  </si>
  <si>
    <t>Croatia / Croatie / Kroatien / Croacia</t>
  </si>
  <si>
    <t>Hungary / Hongrie / Ungarn / Hungría</t>
  </si>
  <si>
    <t xml:space="preserve">Israel / Israël </t>
  </si>
  <si>
    <t xml:space="preserve">Kyrgyzstan / Kirghizistan / </t>
  </si>
  <si>
    <t>Kirgistan / Kirguistán</t>
  </si>
  <si>
    <t>Rep. of Korea / Rép. de Corée /</t>
  </si>
  <si>
    <t>Rep. Korea / Rep. de Corea</t>
  </si>
  <si>
    <t>Lithuania / Lituanie / Litauen / Lituania</t>
  </si>
  <si>
    <t>Latvia / Lettonie / Lettland / Letonia</t>
  </si>
  <si>
    <t>Rep. of Moldova / Rép. de Moldova /</t>
  </si>
  <si>
    <t>Republik Moldau / Rep. de Moldova</t>
  </si>
  <si>
    <t>Mexico / Mexique / Mexiko / México</t>
  </si>
  <si>
    <t>Netherlands / Pays-Bas / Niederlande /</t>
  </si>
  <si>
    <t>Países Bajos</t>
  </si>
  <si>
    <t>New Zealand / Nouvelle-Zélande /</t>
  </si>
  <si>
    <t>Poland / Pologne / Polen / Polonia</t>
  </si>
  <si>
    <t xml:space="preserve">Portugal </t>
  </si>
  <si>
    <t>Romania / Roumanie /</t>
  </si>
  <si>
    <t>Rumänien / Rumania</t>
  </si>
  <si>
    <t xml:space="preserve">Russian Fed. / Féd. de Russie /   </t>
  </si>
  <si>
    <t xml:space="preserve">Russische Föd. / Fed. de Rusia </t>
  </si>
  <si>
    <t>Sweden / Suède / Schweden / Suecia</t>
  </si>
  <si>
    <t xml:space="preserve">Slovakia / Slovaquie / Slowakei / </t>
  </si>
  <si>
    <t>Trinidad &amp; Tobago / Trinité-et-Tobago /</t>
  </si>
  <si>
    <t xml:space="preserve">États-Unis d’Amérique / </t>
  </si>
  <si>
    <t xml:space="preserve">Estados Unidos de América              </t>
  </si>
  <si>
    <t xml:space="preserve">Südafrika / Sudáfrica </t>
  </si>
  <si>
    <t>DO</t>
  </si>
  <si>
    <t>AL</t>
  </si>
  <si>
    <t>AZ</t>
  </si>
  <si>
    <t>Iceland</t>
  </si>
  <si>
    <t>VN</t>
  </si>
  <si>
    <t>RS</t>
  </si>
  <si>
    <t>Dominican Republic</t>
  </si>
  <si>
    <t>LU</t>
  </si>
  <si>
    <t>Costa Rica</t>
  </si>
  <si>
    <t>GE</t>
  </si>
  <si>
    <t>OM</t>
  </si>
  <si>
    <t>Year / Année / Jahr / Año</t>
  </si>
  <si>
    <t>Authority / Service / Behörde / Autoridad</t>
  </si>
  <si>
    <t>Applications filed by:
Residents     Non-residents    Total  </t>
  </si>
  <si>
    <t>Titles issued to:
Residents    Non-residents      Total  </t>
  </si>
  <si>
    <t>Titles having ceased to be in force in reference year</t>
  </si>
  <si>
    <t>Albania / Albanie / Albanien</t>
  </si>
  <si>
    <t>Germany / Allemagne / Deutschland / Alemania</t>
  </si>
  <si>
    <t>Denmark / Danemark / Dänemark / Dinamarca</t>
  </si>
  <si>
    <t>Dominican Republic / République dominicaine /</t>
  </si>
  <si>
    <t>Spain / Espagne / Spanien / España</t>
  </si>
  <si>
    <t>Finland / Finlande / Finnland / Finlandia</t>
  </si>
  <si>
    <t>Georgia / Géorgie / Georgien / Georgia</t>
  </si>
  <si>
    <t>Croatia / Croatie / Kroatien / Croacia</t>
  </si>
  <si>
    <t>Hungary / Hongrie / Ungarn / Hungría</t>
  </si>
  <si>
    <t>Iceland / Islande / Island / Islandia</t>
  </si>
  <si>
    <t>Jordan / Jordanie / Jordanien / Jordania</t>
  </si>
  <si>
    <t>Kyrgyzstan / Kirghizistan / Kirgistan / Kirguistán</t>
  </si>
  <si>
    <t>Lithuania / Lituanie / Litauen / Lituania</t>
  </si>
  <si>
    <t>Morocco / Maroc / Marokko / Marruecos</t>
  </si>
  <si>
    <t>Latvia / Lettonie / Lettland / Letonia</t>
  </si>
  <si>
    <t xml:space="preserve">Republic of Moldova / République de Moldova / </t>
  </si>
  <si>
    <t>Republik Moldau / República de Moldova</t>
  </si>
  <si>
    <t>Mexico / Mexique / Mexiko / México</t>
  </si>
  <si>
    <t>Netherlands / Pays-Bas / Niederlande / Países Bajos</t>
  </si>
  <si>
    <t>Norway / Norvège / Norwegen / Noruega</t>
  </si>
  <si>
    <t>Oman / Omán</t>
  </si>
  <si>
    <t>Poland / Pologne / Polen / Polonia</t>
  </si>
  <si>
    <t xml:space="preserve">European Union / Union européenne / </t>
  </si>
  <si>
    <t>Europäische Union / Unión Europea</t>
  </si>
  <si>
    <t>Romania / Roumanie / Rumänien / Rumania</t>
  </si>
  <si>
    <t xml:space="preserve">Russian Federation / Fédération de Russie / </t>
  </si>
  <si>
    <t>Russische Föderation / Federación de Rusia</t>
  </si>
  <si>
    <t>Sweden / Suède / Schweden / Suecia</t>
  </si>
  <si>
    <t>Singapore / Singapour / Singapur</t>
  </si>
  <si>
    <t>Slovenia / Slovénie / Slowenien / Eslovenia</t>
  </si>
  <si>
    <t>Slovakia / Slovaquie / Slowakei / Eslovaquia</t>
  </si>
  <si>
    <t>Turkey / Turquie / Türkei / Turquía</t>
  </si>
  <si>
    <t>B:  Plant Patent Act</t>
  </si>
  <si>
    <t>Uzbekistan / Ouzbékistan / Usbekistan / Uzbekistán</t>
  </si>
  <si>
    <t>Viet Nam / Vietnam</t>
  </si>
  <si>
    <t>South Africa / Afrique du Sud / Südafrika / Sudáfrica</t>
  </si>
  <si>
    <t>Demandes déposées par des:
Résidents     Non-résidents      Total  </t>
  </si>
  <si>
    <t>Titres délivrés à des:
Résidents     Non-résidents    Total </t>
  </si>
  <si>
    <t>Titres ayant expiré durant l'année de référence</t>
  </si>
  <si>
    <t>Titres en vigueur à la fin de l'année</t>
  </si>
  <si>
    <t>Anmeldungen hinterlegt durch
Personen mit Sitz im:
Inland              Ausland           Total  </t>
  </si>
  <si>
    <t>Sortenschutz erteilt für Personen
mit Sitz im:
Inland             Ausland           Total   </t>
  </si>
  <si>
    <t xml:space="preserve">Im Bezugsjahr beendete Schutzrechte </t>
  </si>
  <si>
    <t>Am Ende des Bezugsjahrs gültige Schutzrechte</t>
  </si>
  <si>
    <t>Solicitudes presentadas por:
Residentes     No residentes    Total </t>
  </si>
  <si>
    <t>Títulos otorgados a:
Residentes     No residentes    Total </t>
  </si>
  <si>
    <t>Títulos en vigor al final del año de referencia</t>
  </si>
  <si>
    <t>Albania / Albanie / Albanien / Albania</t>
  </si>
  <si>
    <t>Azerbaijan / Azerbaïdjan /</t>
  </si>
  <si>
    <t>Aserbaidschan / Azerbaiyán</t>
  </si>
  <si>
    <t>Jordan / Jordanie / Jordanien / Jordania</t>
  </si>
  <si>
    <t>Morocco / Maroc / Marokko / Marruecos</t>
  </si>
  <si>
    <t>Europäische Union / Unión europea</t>
  </si>
  <si>
    <t>Trinidad und Tobago / Trinidad y Tabago</t>
  </si>
  <si>
    <t>Uzbekistan / Ouzbékistan /</t>
  </si>
  <si>
    <t>Usbekistan / Uzbekistán</t>
  </si>
  <si>
    <t>Viet Nam / Vietnam</t>
  </si>
  <si>
    <r>
      <t xml:space="preserve">United States of America /                 </t>
    </r>
    <r>
      <rPr>
        <b/>
        <sz val="8"/>
        <rFont val="Arial"/>
        <family val="2"/>
      </rPr>
      <t>A</t>
    </r>
  </si>
  <si>
    <r>
      <t xml:space="preserve">Vereinigte Staaten von Amerika /      </t>
    </r>
    <r>
      <rPr>
        <b/>
        <sz val="8"/>
        <rFont val="Arial"/>
        <family val="2"/>
      </rPr>
      <t>B</t>
    </r>
  </si>
  <si>
    <t>Ursprungsbehörde / Autoridad de orígen</t>
  </si>
  <si>
    <t>#</t>
  </si>
  <si>
    <t xml:space="preserve"> JP</t>
  </si>
  <si>
    <t xml:space="preserve"> NZ</t>
  </si>
  <si>
    <t xml:space="preserve"> UA</t>
  </si>
  <si>
    <t xml:space="preserve"> US</t>
  </si>
  <si>
    <t xml:space="preserve"> VN</t>
  </si>
  <si>
    <t xml:space="preserve"> ZA</t>
  </si>
  <si>
    <t>Other Authorities / Autres services / Andere Behörde / Otras autoridades</t>
  </si>
  <si>
    <t>Greece / Grèce / Griechenland / Grecia</t>
  </si>
  <si>
    <t>India / Inde / Indien</t>
  </si>
  <si>
    <t>Luxembourg / Luxemburg / Luxemburgo</t>
  </si>
  <si>
    <t>Swaziland / Swazilandia</t>
  </si>
  <si>
    <t>Thailand / Thaïlande / Tailandia</t>
  </si>
  <si>
    <t>Others / Autres / Andere / Otras</t>
  </si>
  <si>
    <t>End of document /</t>
  </si>
  <si>
    <t>Fin du document /</t>
  </si>
  <si>
    <t>Ende des Dokuments /</t>
  </si>
  <si>
    <t xml:space="preserve">Fin del documento </t>
  </si>
  <si>
    <t>European Union / Union européenne /</t>
  </si>
  <si>
    <t>TOTAL:</t>
  </si>
  <si>
    <t>Sri Lanka</t>
  </si>
  <si>
    <t>Trinidad and Tobago / Trinité-et-Tobago /</t>
  </si>
  <si>
    <t xml:space="preserve"> Trinidad und Tobago / Trinidad y Tabago</t>
  </si>
  <si>
    <t>n/a</t>
  </si>
  <si>
    <t>Czech Republic / République tchèque /</t>
  </si>
  <si>
    <t>Tschechische Republik / República Checa</t>
  </si>
  <si>
    <t xml:space="preserve">United Kingdom / Royaume‑Uni / </t>
  </si>
  <si>
    <t>Vereinigtes Königreich / Reino Unido</t>
  </si>
  <si>
    <t xml:space="preserve">Republic of Korea / République de Corée / </t>
  </si>
  <si>
    <t>Republik Korea / República de Corea</t>
  </si>
  <si>
    <t xml:space="preserve">New Zealand / Nouvelle-Zélande / </t>
  </si>
  <si>
    <t>Neuseeland / Nueva Zelandia</t>
  </si>
  <si>
    <t xml:space="preserve">TOTAL:    </t>
  </si>
  <si>
    <t xml:space="preserve">Titles/Titres/Schutzrechte/Títulos   </t>
  </si>
  <si>
    <t>Mauritius / Maurice / Mauritius / Mauricio</t>
  </si>
  <si>
    <t>MK</t>
  </si>
  <si>
    <t>PE</t>
  </si>
  <si>
    <t>Peru / Pérou / Peru / Perú</t>
  </si>
  <si>
    <t>Serbia / Serbie /</t>
  </si>
  <si>
    <t>Serbien / Serbia</t>
  </si>
  <si>
    <t>2012</t>
  </si>
  <si>
    <t>Serbia / Serbie / Serbien / Serbia</t>
  </si>
  <si>
    <t xml:space="preserve">Democratic People's Republic of Korea / République populaire démocratique de Corée / </t>
  </si>
  <si>
    <t>Korea, Demokratische Volksrepublik / República Popular Democrática de Corea</t>
  </si>
  <si>
    <t xml:space="preserve">European Union / Union européenne / </t>
  </si>
  <si>
    <t>Titles in force at end of reference year</t>
  </si>
  <si>
    <t>Monaco</t>
  </si>
  <si>
    <t>OA</t>
  </si>
  <si>
    <t>TZ</t>
  </si>
  <si>
    <t/>
  </si>
  <si>
    <t>ME</t>
  </si>
  <si>
    <t>Montenegro / Monténégro</t>
  </si>
  <si>
    <t xml:space="preserve">United Rep. Tanzania / Rép.-Unie Tanzanie / </t>
  </si>
  <si>
    <t xml:space="preserve">Organisation Africaine </t>
  </si>
  <si>
    <t>de la Propriété Intellectuelle (OAPI)</t>
  </si>
  <si>
    <t>KP</t>
  </si>
  <si>
    <t>LK</t>
  </si>
  <si>
    <t>BA</t>
  </si>
  <si>
    <t>GR</t>
  </si>
  <si>
    <t>SZ</t>
  </si>
  <si>
    <t>Meldendebehörde / Autoridad informante</t>
  </si>
  <si>
    <t xml:space="preserve">Reporting authority / Service déclarant / </t>
  </si>
  <si>
    <t>Authority of origin / Service d'origine /</t>
  </si>
  <si>
    <t>Reporting authority / Service déclarant /</t>
  </si>
  <si>
    <t>Authority of origin / Service d'origine / Ursprungsbehörde / Autoridad de orígen</t>
  </si>
  <si>
    <t>United Republic of Tanzania / République Unie de Tanzanie /</t>
  </si>
  <si>
    <t>Bosnia and Herzegovina / Bosnie Herzégovine</t>
  </si>
  <si>
    <t>Bolivia (Plurinational State of) / Bolivie (État</t>
  </si>
  <si>
    <t xml:space="preserve">plurinational de) / Bolivien (Plurinationaler Staat) / </t>
  </si>
  <si>
    <t>Bolivia (Estado Plurinacional de)</t>
  </si>
  <si>
    <t xml:space="preserve">Azerbaijan / Azerbaïdjan / </t>
  </si>
  <si>
    <t>Dominikanische Republik /</t>
  </si>
  <si>
    <t>República Dominicana</t>
  </si>
  <si>
    <t xml:space="preserve">Afrikanische Organisation für geistiges Eigentum / </t>
  </si>
  <si>
    <t>Organización Africana de la Propiedad Intelectual</t>
  </si>
  <si>
    <t>Vereinigte Republik Tansania / República Unida de Tanzanía</t>
  </si>
  <si>
    <t>United States of America / États‑Unis d'Amérique /</t>
  </si>
  <si>
    <t>de América</t>
  </si>
  <si>
    <t xml:space="preserve">Vereinigte Staaten von Amerika / Estados Unidos </t>
  </si>
  <si>
    <t>MC</t>
  </si>
  <si>
    <t>MU</t>
  </si>
  <si>
    <t>Not available / Non disponible / Nicht verfügbar / No disponible</t>
  </si>
  <si>
    <t>Ver. Rep. Tansania / Rep. Unida de Tanzanía</t>
  </si>
  <si>
    <t xml:space="preserve">North Macedonia / Macédoine du Nord / </t>
  </si>
  <si>
    <t>Nordmazedonien / Macedonia del Norte</t>
  </si>
  <si>
    <t>ANMELDUNGEN HINTERLEGT VON (1. Zeile) und SCHUTZTITEL ERTEILT FÜR (2. Zeile) Personen mit Sitz im Ausland, in 2018, aufgeteilt nach der Ursprungsbehörde des Anmelders</t>
  </si>
  <si>
    <t>ZM</t>
  </si>
  <si>
    <t>A:  Plant Variety Protection Act</t>
  </si>
  <si>
    <t>Titles issued to:
Residents      Non-residents     Total  </t>
  </si>
  <si>
    <t>Zambia / Zambie</t>
  </si>
  <si>
    <t>Titles/Titres/Schutzrechte/Títulos:</t>
  </si>
  <si>
    <r>
      <t xml:space="preserve">United States of America /                  </t>
    </r>
    <r>
      <rPr>
        <b/>
        <sz val="8"/>
        <rFont val="Arial"/>
        <family val="2"/>
      </rPr>
      <t>A</t>
    </r>
    <r>
      <rPr>
        <sz val="8"/>
        <rFont val="Arial"/>
        <family val="2"/>
      </rPr>
      <t xml:space="preserve"> </t>
    </r>
  </si>
  <si>
    <t xml:space="preserve">
Applications/Demandes/Anmeldungen/Solicitudes:</t>
  </si>
  <si>
    <t>[Annex II follows /
l'annexe II suit /
Anlage II folgt / 
Sigue el Anexo II]</t>
  </si>
  <si>
    <t>[Annex III follows /</t>
  </si>
  <si>
    <t>l'annexe III suit /</t>
  </si>
  <si>
    <t xml:space="preserve">Anlage III folgt / </t>
  </si>
  <si>
    <t>Sigue el Anexo III]</t>
  </si>
  <si>
    <r>
      <t>APPLICATIONS FILED BY (1</t>
    </r>
    <r>
      <rPr>
        <vertAlign val="superscript"/>
        <sz val="10"/>
        <rFont val="Arial"/>
        <family val="2"/>
      </rPr>
      <t>s</t>
    </r>
    <r>
      <rPr>
        <sz val="10"/>
        <rFont val="Arial"/>
        <family val="2"/>
      </rPr>
      <t>t line) and TITLES OF PROTECTION ISSUED TO (2nd line) non-residents in 2018, broken down according to the authority of origin of the applicant</t>
    </r>
  </si>
  <si>
    <r>
      <t>DEMANDES DÉPOSÉES PAR (1</t>
    </r>
    <r>
      <rPr>
        <vertAlign val="superscript"/>
        <sz val="10"/>
        <rFont val="Arial"/>
        <family val="2"/>
      </rPr>
      <t>ère</t>
    </r>
    <r>
      <rPr>
        <sz val="10"/>
        <rFont val="Arial"/>
        <family val="2"/>
      </rPr>
      <t xml:space="preserve"> ligne) et TITRES DE PROTECTION DÉLIVRÉS À (2</t>
    </r>
    <r>
      <rPr>
        <vertAlign val="superscript"/>
        <sz val="10"/>
        <rFont val="Arial"/>
        <family val="2"/>
      </rPr>
      <t>ème</t>
    </r>
    <r>
      <rPr>
        <sz val="10"/>
        <rFont val="Arial"/>
        <family val="2"/>
      </rPr>
      <t xml:space="preserve"> ligne) des non-résidents en 2018, ventilés en fonction du service d’origine du demandeur</t>
    </r>
  </si>
  <si>
    <r>
      <t>SOLICITUDES PRESENTADAS POR (1</t>
    </r>
    <r>
      <rPr>
        <vertAlign val="superscript"/>
        <sz val="10"/>
        <rFont val="Arial"/>
        <family val="2"/>
      </rPr>
      <t>a</t>
    </r>
    <r>
      <rPr>
        <sz val="10"/>
        <rFont val="Arial"/>
        <family val="2"/>
      </rPr>
      <t xml:space="preserve"> línea) y TÍTULOS DE PROTECCIÓN OTORGADOS A (2</t>
    </r>
    <r>
      <rPr>
        <vertAlign val="superscript"/>
        <sz val="10"/>
        <rFont val="Arial"/>
        <family val="2"/>
      </rPr>
      <t>a</t>
    </r>
    <r>
      <rPr>
        <sz val="10"/>
        <rFont val="Arial"/>
        <family val="2"/>
      </rPr>
      <t xml:space="preserve"> línea) "no residentes" en 2018, repartidos por autoridad de origen del solicitante</t>
    </r>
  </si>
  <si>
    <t xml:space="preserve">Applications/Demandes/Anmeldungen/Solicitudes   </t>
  </si>
  <si>
    <t xml:space="preserve">Organisation africaine de la proprieté intellectuelle / </t>
  </si>
  <si>
    <t>African Intellectual Property Organization /</t>
  </si>
  <si>
    <r>
      <t>APPLICATIONS FILED BY (1</t>
    </r>
    <r>
      <rPr>
        <vertAlign val="superscript"/>
        <sz val="8"/>
        <rFont val="Arial"/>
        <family val="2"/>
      </rPr>
      <t>st</t>
    </r>
    <r>
      <rPr>
        <sz val="8"/>
        <rFont val="Arial"/>
        <family val="2"/>
      </rPr>
      <t xml:space="preserve"> line) and TITLES OF PROTECTION ISSUED TO (2</t>
    </r>
    <r>
      <rPr>
        <vertAlign val="superscript"/>
        <sz val="8"/>
        <rFont val="Arial"/>
        <family val="2"/>
      </rPr>
      <t>nd</t>
    </r>
    <r>
      <rPr>
        <sz val="8"/>
        <rFont val="Arial"/>
        <family val="2"/>
      </rPr>
      <t xml:space="preserve"> line) non-residents
in 2018, broken down according to the authority of origin of the applicant
DEMANDES DÉPOSÉES PAR (1</t>
    </r>
    <r>
      <rPr>
        <vertAlign val="superscript"/>
        <sz val="8"/>
        <rFont val="Arial"/>
        <family val="2"/>
      </rPr>
      <t>ère</t>
    </r>
    <r>
      <rPr>
        <sz val="8"/>
        <rFont val="Arial"/>
        <family val="2"/>
      </rPr>
      <t xml:space="preserve"> ligne) et TITRES DE PROTECTION DÉLIVRÉS À (2</t>
    </r>
    <r>
      <rPr>
        <vertAlign val="superscript"/>
        <sz val="8"/>
        <rFont val="Arial"/>
        <family val="2"/>
      </rPr>
      <t>ème</t>
    </r>
    <r>
      <rPr>
        <sz val="8"/>
        <rFont val="Arial"/>
        <family val="2"/>
      </rPr>
      <t xml:space="preserve"> ligne)
des non-résidents en 2018, ventilés en fonction du service d’origine du demandeur
SOLICITUDES PRESENTADAS POR (1</t>
    </r>
    <r>
      <rPr>
        <vertAlign val="superscript"/>
        <sz val="8"/>
        <rFont val="Arial"/>
        <family val="2"/>
      </rPr>
      <t>a</t>
    </r>
    <r>
      <rPr>
        <sz val="8"/>
        <rFont val="Arial"/>
        <family val="2"/>
      </rPr>
      <t xml:space="preserve"> línea) y TÍTULOS DE PROTECCIÓN OTORGADOS A (2</t>
    </r>
    <r>
      <rPr>
        <vertAlign val="superscript"/>
        <sz val="8"/>
        <rFont val="Arial"/>
        <family val="2"/>
      </rPr>
      <t>a</t>
    </r>
    <r>
      <rPr>
        <sz val="8"/>
        <rFont val="Arial"/>
        <family val="2"/>
      </rPr>
      <t xml:space="preserve"> línea)
"no residentes" en 2018, repartidos por autoridad de origen del solicitante
ANMELDUNGEN HINTERLEGT VON (1. Zeile) und SCHUTZTITEL ERTEILT FÜR (2. Zeile)
Personen mit Sitz im Ausland, in 2018, aufgeteilt nach der Ursprungsbehörde des Anmelders
</t>
    </r>
  </si>
  <si>
    <t xml:space="preserve">IN </t>
  </si>
  <si>
    <t xml:space="preserve">MU </t>
  </si>
  <si>
    <t xml:space="preserve"># </t>
  </si>
  <si>
    <t>Títulos que han dejado de estar en vigor en el año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</si>
</sst>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 #,##0;* \-#,##0;* &quot;-&quot;;@\ "/>
    <numFmt numFmtId="165" formatCode="\-"/>
  </numFmts>
  <fonts count="25" x14ac:knownFonts="1">
    <font>
      <sz val="11"/>
      <name val="Times New Roman"/>
      <family val="1"/>
    </font>
    <font>
      <sz val="10"/>
      <name val="Arial"/>
      <family val="2"/>
    </font>
    <font>
      <sz val="12"/>
      <name val="Times New Roman"/>
      <family val="1"/>
    </font>
    <font>
      <sz val="9"/>
      <name val="Times New Roman"/>
      <family val="1"/>
    </font>
    <font>
      <sz val="8"/>
      <name val="Times New Roman"/>
      <family val="1"/>
    </font>
    <font>
      <sz val="9"/>
      <name val="Arial"/>
      <family val="2"/>
    </font>
    <font>
      <b/>
      <sz val="9"/>
      <name val="Arial"/>
      <family val="2"/>
    </font>
    <font>
      <i/>
      <sz val="9"/>
      <name val="Arial"/>
      <family val="2"/>
    </font>
    <font>
      <b/>
      <sz val="8"/>
      <name val="Arial"/>
      <family val="2"/>
    </font>
    <font>
      <sz val="8"/>
      <name val="Arial"/>
      <family val="2"/>
    </font>
    <font>
      <sz val="8"/>
      <color indexed="8"/>
      <name val="Arial"/>
      <family val="2"/>
    </font>
    <font>
      <sz val="8"/>
      <color indexed="13"/>
      <name val="Arial"/>
      <family val="2"/>
    </font>
    <font>
      <sz val="8"/>
      <color indexed="10"/>
      <name val="Arial"/>
      <family val="2"/>
    </font>
    <font>
      <sz val="10"/>
      <name val="Arial"/>
      <family val="2"/>
    </font>
    <font>
      <sz val="10"/>
      <color indexed="8"/>
      <name val="Arial"/>
      <family val="2"/>
    </font>
    <font>
      <sz val="8"/>
      <color rgb="FF000000"/>
      <name val="Arial"/>
      <family val="2"/>
    </font>
    <font>
      <sz val="11"/>
      <color theme="1"/>
      <name val="Calibri"/>
      <family val="2"/>
      <scheme val="minor"/>
    </font>
    <font>
      <sz val="9"/>
      <color rgb="FFFF0000"/>
      <name val="Times New Roman"/>
      <family val="1"/>
    </font>
    <font>
      <sz val="11"/>
      <name val="Times New Roman"/>
      <family val="1"/>
    </font>
    <font>
      <b/>
      <sz val="8"/>
      <color rgb="FF000000"/>
      <name val="Arial"/>
      <family val="2"/>
    </font>
    <font>
      <b/>
      <sz val="8"/>
      <color indexed="8"/>
      <name val="Arial"/>
      <family val="2"/>
    </font>
    <font>
      <u/>
      <sz val="8"/>
      <name val="Arial"/>
      <family val="2"/>
    </font>
    <font>
      <vertAlign val="superscript"/>
      <sz val="10"/>
      <name val="Arial"/>
      <family val="2"/>
    </font>
    <font>
      <vertAlign val="superscript"/>
      <sz val="8"/>
      <name val="Arial"/>
      <family val="2"/>
    </font>
    <font>
      <sz val="7"/>
      <name val="Arial"/>
      <family val="2"/>
    </font>
  </fonts>
  <fills count="1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indexed="9"/>
        <bgColor indexed="9"/>
      </patternFill>
    </fill>
    <fill>
      <patternFill patternType="solid">
        <fgColor rgb="FFC0C0C0"/>
        <bgColor rgb="FFC0C0C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06">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style="hair">
        <color indexed="64"/>
      </top>
      <bottom/>
      <diagonal/>
    </border>
    <border>
      <left/>
      <right style="dotted">
        <color indexed="64"/>
      </right>
      <top/>
      <bottom/>
      <diagonal/>
    </border>
    <border>
      <left/>
      <right style="dotted">
        <color indexed="64"/>
      </right>
      <top style="hair">
        <color indexed="64"/>
      </top>
      <bottom/>
      <diagonal/>
    </border>
    <border>
      <left style="hair">
        <color indexed="64"/>
      </left>
      <right style="dotted">
        <color indexed="64"/>
      </right>
      <top/>
      <bottom style="hair">
        <color indexed="64"/>
      </bottom>
      <diagonal/>
    </border>
    <border>
      <left/>
      <right style="dotted">
        <color indexed="64"/>
      </right>
      <top/>
      <bottom style="hair">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indexed="64"/>
      </left>
      <right style="dotted">
        <color theme="0" tint="-0.34998626667073579"/>
      </right>
      <top style="thin">
        <color indexed="64"/>
      </top>
      <bottom/>
      <diagonal/>
    </border>
    <border>
      <left style="dotted">
        <color theme="0" tint="-0.34998626667073579"/>
      </left>
      <right style="dotted">
        <color theme="0" tint="-0.34998626667073579"/>
      </right>
      <top/>
      <bottom/>
      <diagonal/>
    </border>
    <border>
      <left style="dotted">
        <color indexed="64"/>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style="thin">
        <color indexed="64"/>
      </right>
      <top/>
      <bottom style="dotted">
        <color theme="0" tint="-0.34998626667073579"/>
      </bottom>
      <diagonal/>
    </border>
    <border>
      <left style="dotted">
        <color indexed="64"/>
      </left>
      <right style="dotted">
        <color theme="0" tint="-0.34998626667073579"/>
      </right>
      <top style="dotted">
        <color theme="0" tint="-0.34998626667073579"/>
      </top>
      <bottom/>
      <diagonal/>
    </border>
    <border>
      <left style="dotted">
        <color theme="0" tint="-0.34998626667073579"/>
      </left>
      <right style="dotted">
        <color theme="0" tint="-0.34998626667073579"/>
      </right>
      <top style="dotted">
        <color theme="0" tint="-0.34998626667073579"/>
      </top>
      <bottom/>
      <diagonal/>
    </border>
    <border>
      <left style="dotted">
        <color theme="0" tint="-0.34998626667073579"/>
      </left>
      <right style="thin">
        <color indexed="64"/>
      </right>
      <top style="dotted">
        <color theme="0" tint="-0.34998626667073579"/>
      </top>
      <bottom/>
      <diagonal/>
    </border>
    <border>
      <left style="dotted">
        <color indexed="64"/>
      </left>
      <right style="dotted">
        <color theme="0" tint="-0.34998626667073579"/>
      </right>
      <top/>
      <bottom/>
      <diagonal/>
    </border>
    <border>
      <left style="dotted">
        <color theme="0" tint="-0.34998626667073579"/>
      </left>
      <right style="thin">
        <color indexed="64"/>
      </right>
      <top/>
      <bottom/>
      <diagonal/>
    </border>
    <border>
      <left style="dotted">
        <color indexed="64"/>
      </left>
      <right/>
      <top style="thin">
        <color indexed="64"/>
      </top>
      <bottom/>
      <diagonal/>
    </border>
    <border>
      <left style="dotted">
        <color theme="0" tint="-0.34998626667073579"/>
      </left>
      <right style="dotted">
        <color theme="0" tint="-0.34998626667073579"/>
      </right>
      <top style="thin">
        <color indexed="64"/>
      </top>
      <bottom/>
      <diagonal/>
    </border>
    <border>
      <left style="dotted">
        <color indexed="64"/>
      </left>
      <right style="dotted">
        <color theme="0" tint="-0.34998626667073579"/>
      </right>
      <top style="dotted">
        <color theme="0" tint="-0.34998626667073579"/>
      </top>
      <bottom style="thin">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style="dotted">
        <color theme="0" tint="-0.34998626667073579"/>
      </left>
      <right style="thin">
        <color indexed="64"/>
      </right>
      <top style="dotted">
        <color theme="0" tint="-0.34998626667073579"/>
      </top>
      <bottom style="thin">
        <color theme="0" tint="-0.34998626667073579"/>
      </bottom>
      <diagonal/>
    </border>
    <border>
      <left style="dotted">
        <color theme="0" tint="-0.499984740745262"/>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indexed="64"/>
      </right>
      <top style="thin">
        <color theme="0" tint="-0.34998626667073579"/>
      </top>
      <bottom style="dotted">
        <color theme="0" tint="-0.34998626667073579"/>
      </bottom>
      <diagonal/>
    </border>
    <border>
      <left style="dotted">
        <color indexed="64"/>
      </left>
      <right style="dotted">
        <color theme="0" tint="-0.34998626667073579"/>
      </right>
      <top/>
      <bottom style="thin">
        <color indexed="64"/>
      </bottom>
      <diagonal/>
    </border>
    <border>
      <left style="dotted">
        <color indexed="64"/>
      </left>
      <right style="dotted">
        <color theme="0" tint="-0.34998626667073579"/>
      </right>
      <top style="thin">
        <color theme="0" tint="-0.34998626667073579"/>
      </top>
      <bottom style="dotted">
        <color theme="0" tint="-0.34998626667073579"/>
      </bottom>
      <diagonal/>
    </border>
    <border>
      <left style="dotted">
        <color theme="0" tint="-0.499984740745262"/>
      </left>
      <right style="dotted">
        <color theme="0" tint="-0.499984740745262"/>
      </right>
      <top style="dotted">
        <color theme="0" tint="-0.34998626667073579"/>
      </top>
      <bottom style="thin">
        <color theme="0" tint="-0.34998626667073579"/>
      </bottom>
      <diagonal/>
    </border>
    <border>
      <left/>
      <right style="thin">
        <color indexed="64"/>
      </right>
      <top style="dotted">
        <color theme="0" tint="-0.34998626667073579"/>
      </top>
      <bottom style="thin">
        <color theme="0" tint="-0.34998626667073579"/>
      </bottom>
      <diagonal/>
    </border>
    <border>
      <left/>
      <right style="thin">
        <color indexed="64"/>
      </right>
      <top style="thin">
        <color theme="0" tint="-0.34998626667073579"/>
      </top>
      <bottom style="dotted">
        <color theme="0" tint="-0.34998626667073579"/>
      </bottom>
      <diagonal/>
    </border>
    <border>
      <left style="dotted">
        <color theme="0" tint="-0.34998626667073579"/>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499984740745262"/>
      </right>
      <top style="dotted">
        <color theme="0" tint="-0.34998626667073579"/>
      </top>
      <bottom style="thin">
        <color theme="0" tint="-0.34998626667073579"/>
      </bottom>
      <diagonal/>
    </border>
    <border>
      <left style="dotted">
        <color theme="0" tint="-0.499984740745262"/>
      </left>
      <right style="dotted">
        <color theme="0" tint="-0.499984740745262"/>
      </right>
      <top style="dotted">
        <color theme="0" tint="-0.34998626667073579"/>
      </top>
      <bottom/>
      <diagonal/>
    </border>
    <border>
      <left style="dotted">
        <color indexed="64"/>
      </left>
      <right style="dotted">
        <color theme="0" tint="-0.34998626667073579"/>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thin">
        <color indexed="64"/>
      </left>
      <right/>
      <top/>
      <bottom style="hair">
        <color indexed="64"/>
      </bottom>
      <diagonal/>
    </border>
    <border>
      <left style="thin">
        <color indexed="64"/>
      </left>
      <right/>
      <top style="hair">
        <color indexed="64"/>
      </top>
      <bottom/>
      <diagonal/>
    </border>
    <border>
      <left style="dotted">
        <color theme="0" tint="-0.34998626667073579"/>
      </left>
      <right style="thin">
        <color indexed="64"/>
      </right>
      <top/>
      <bottom style="thin">
        <color indexed="64"/>
      </bottom>
      <diagonal/>
    </border>
    <border>
      <left style="dotted">
        <color theme="0" tint="-0.34998626667073579"/>
      </left>
      <right style="thin">
        <color indexed="64"/>
      </right>
      <top/>
      <bottom style="thin">
        <color theme="0" tint="-0.34998626667073579"/>
      </bottom>
      <diagonal/>
    </border>
    <border>
      <left/>
      <right/>
      <top style="thin">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style="dotted">
        <color indexed="64"/>
      </left>
      <right style="dotted">
        <color theme="0" tint="-0.34998626667073579"/>
      </right>
      <top style="dotted">
        <color theme="0" tint="-0.34998626667073579"/>
      </top>
      <bottom style="thin">
        <color indexed="64"/>
      </bottom>
      <diagonal/>
    </border>
    <border>
      <left style="dotted">
        <color theme="0" tint="-0.499984740745262"/>
      </left>
      <right style="dotted">
        <color theme="0" tint="-0.499984740745262"/>
      </right>
      <top style="dotted">
        <color theme="0" tint="-0.34998626667073579"/>
      </top>
      <bottom style="thin">
        <color indexed="64"/>
      </bottom>
      <diagonal/>
    </border>
    <border>
      <left style="dotted">
        <color theme="0" tint="-0.34998626667073579"/>
      </left>
      <right style="dotted">
        <color theme="0" tint="-0.34998626667073579"/>
      </right>
      <top style="dotted">
        <color theme="0" tint="-0.34998626667073579"/>
      </top>
      <bottom style="thin">
        <color indexed="64"/>
      </bottom>
      <diagonal/>
    </border>
    <border>
      <left/>
      <right/>
      <top style="dotted">
        <color theme="0" tint="-0.34998626667073579"/>
      </top>
      <bottom style="thin">
        <color indexed="64"/>
      </bottom>
      <diagonal/>
    </border>
    <border>
      <left style="dotted">
        <color indexed="64"/>
      </left>
      <right style="dotted">
        <color theme="0" tint="-0.34998626667073579"/>
      </right>
      <top style="dotted">
        <color theme="0" tint="-0.34998626667073579"/>
      </top>
      <bottom style="hair">
        <color indexed="64"/>
      </bottom>
      <diagonal/>
    </border>
    <border>
      <left style="dotted">
        <color theme="0" tint="-0.34998626667073579"/>
      </left>
      <right style="dotted">
        <color theme="0" tint="-0.34998626667073579"/>
      </right>
      <top style="dotted">
        <color theme="0" tint="-0.34998626667073579"/>
      </top>
      <bottom style="hair">
        <color indexed="64"/>
      </bottom>
      <diagonal/>
    </border>
    <border>
      <left style="dotted">
        <color theme="0" tint="-0.34998626667073579"/>
      </left>
      <right style="thin">
        <color indexed="64"/>
      </right>
      <top style="dotted">
        <color theme="0" tint="-0.34998626667073579"/>
      </top>
      <bottom style="hair">
        <color indexed="64"/>
      </bottom>
      <diagonal/>
    </border>
    <border>
      <left style="dotted">
        <color theme="0" tint="-0.499984740745262"/>
      </left>
      <right style="dotted">
        <color theme="0" tint="-0.499984740745262"/>
      </right>
      <top style="dotted">
        <color theme="0" tint="-0.34998626667073579"/>
      </top>
      <bottom style="hair">
        <color indexed="64"/>
      </bottom>
      <diagonal/>
    </border>
    <border>
      <left style="dotted">
        <color indexed="64"/>
      </left>
      <right style="dotted">
        <color theme="0" tint="-0.34998626667073579"/>
      </right>
      <top style="thin">
        <color theme="0" tint="-0.34998626667073579"/>
      </top>
      <bottom style="dotted">
        <color theme="0" tint="-0.499984740745262"/>
      </bottom>
      <diagonal/>
    </border>
    <border>
      <left style="dotted">
        <color theme="0" tint="-0.34998626667073579"/>
      </left>
      <right style="dotted">
        <color theme="0" tint="-0.34998626667073579"/>
      </right>
      <top style="thin">
        <color theme="0" tint="-0.34998626667073579"/>
      </top>
      <bottom style="dotted">
        <color theme="0" tint="-0.499984740745262"/>
      </bottom>
      <diagonal/>
    </border>
    <border>
      <left style="dotted">
        <color theme="0" tint="-0.499984740745262"/>
      </left>
      <right style="dotted">
        <color theme="0" tint="-0.499984740745262"/>
      </right>
      <top style="thin">
        <color theme="0" tint="-0.34998626667073579"/>
      </top>
      <bottom style="dotted">
        <color theme="0" tint="-0.499984740745262"/>
      </bottom>
      <diagonal/>
    </border>
    <border>
      <left style="dotted">
        <color theme="0" tint="-0.34998626667073579"/>
      </left>
      <right style="thin">
        <color indexed="64"/>
      </right>
      <top style="thin">
        <color theme="0" tint="-0.34998626667073579"/>
      </top>
      <bottom style="dotted">
        <color theme="0" tint="-0.499984740745262"/>
      </bottom>
      <diagonal/>
    </border>
    <border>
      <left style="dotted">
        <color indexed="64"/>
      </left>
      <right style="dotted">
        <color theme="0" tint="-0.34998626667073579"/>
      </right>
      <top style="dotted">
        <color theme="0" tint="-0.499984740745262"/>
      </top>
      <bottom style="thin">
        <color theme="0" tint="-0.34998626667073579"/>
      </bottom>
      <diagonal/>
    </border>
    <border>
      <left style="dotted">
        <color theme="0" tint="-0.34998626667073579"/>
      </left>
      <right style="dotted">
        <color theme="0" tint="-0.34998626667073579"/>
      </right>
      <top style="dotted">
        <color theme="0" tint="-0.499984740745262"/>
      </top>
      <bottom style="thin">
        <color theme="0" tint="-0.34998626667073579"/>
      </bottom>
      <diagonal/>
    </border>
    <border>
      <left style="dotted">
        <color theme="0" tint="-0.499984740745262"/>
      </left>
      <right style="dotted">
        <color theme="0" tint="-0.499984740745262"/>
      </right>
      <top style="dotted">
        <color theme="0" tint="-0.499984740745262"/>
      </top>
      <bottom style="thin">
        <color theme="0" tint="-0.34998626667073579"/>
      </bottom>
      <diagonal/>
    </border>
    <border>
      <left style="dotted">
        <color theme="0" tint="-0.34998626667073579"/>
      </left>
      <right style="thin">
        <color indexed="64"/>
      </right>
      <top style="dotted">
        <color theme="0" tint="-0.499984740745262"/>
      </top>
      <bottom style="thin">
        <color theme="0" tint="-0.34998626667073579"/>
      </bottom>
      <diagonal/>
    </border>
    <border>
      <left/>
      <right style="dotted">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tted">
        <color theme="0" tint="-0.34998626667073579"/>
      </left>
      <right style="thin">
        <color auto="1"/>
      </right>
      <top style="dotted">
        <color theme="0" tint="-0.34998626667073579"/>
      </top>
      <bottom style="thin">
        <color auto="1"/>
      </bottom>
      <diagonal/>
    </border>
    <border>
      <left style="dotted">
        <color theme="0" tint="-0.499984740745262"/>
      </left>
      <right style="dotted">
        <color theme="0" tint="-0.34998626667073579"/>
      </right>
      <top style="thin">
        <color theme="0" tint="-0.34998626667073579"/>
      </top>
      <bottom style="dotted">
        <color theme="0" tint="-0.34998626667073579"/>
      </bottom>
      <diagonal/>
    </border>
    <border>
      <left style="dotted">
        <color theme="0" tint="-0.499984740745262"/>
      </left>
      <right style="dotted">
        <color theme="0" tint="-0.34998626667073579"/>
      </right>
      <top style="dotted">
        <color theme="0" tint="-0.34998626667073579"/>
      </top>
      <bottom style="thin">
        <color indexed="64"/>
      </bottom>
      <diagonal/>
    </border>
  </borders>
  <cellStyleXfs count="7">
    <xf numFmtId="0" fontId="0" fillId="0" borderId="0"/>
    <xf numFmtId="43" fontId="1" fillId="0" borderId="0" applyFont="0" applyFill="0" applyBorder="0" applyAlignment="0" applyProtection="0"/>
    <xf numFmtId="0" fontId="14" fillId="0" borderId="0"/>
    <xf numFmtId="0" fontId="16" fillId="0" borderId="0"/>
    <xf numFmtId="0" fontId="18" fillId="0" borderId="0"/>
    <xf numFmtId="43" fontId="1" fillId="0" borderId="0" applyFont="0" applyFill="0" applyBorder="0" applyAlignment="0" applyProtection="0"/>
    <xf numFmtId="42" fontId="1" fillId="0" borderId="0" applyNumberFormat="0" applyFont="0" applyFill="0" applyBorder="0" applyAlignment="0" applyProtection="0"/>
  </cellStyleXfs>
  <cellXfs count="441">
    <xf numFmtId="0" fontId="0" fillId="0" borderId="0" xfId="0"/>
    <xf numFmtId="0" fontId="9" fillId="0" borderId="0" xfId="0" applyFont="1" applyBorder="1" applyAlignment="1">
      <alignment horizontal="right"/>
    </xf>
    <xf numFmtId="0" fontId="9" fillId="0" borderId="0" xfId="0" applyFont="1" applyFill="1" applyBorder="1" applyAlignment="1"/>
    <xf numFmtId="0" fontId="12" fillId="0" borderId="0" xfId="0" applyFont="1" applyBorder="1" applyAlignment="1"/>
    <xf numFmtId="0" fontId="12" fillId="0" borderId="0" xfId="0" applyFont="1" applyBorder="1" applyAlignment="1">
      <alignment vertical="top"/>
    </xf>
    <xf numFmtId="0" fontId="5" fillId="0" borderId="0" xfId="0" applyFont="1" applyAlignment="1"/>
    <xf numFmtId="0" fontId="0" fillId="0" borderId="0" xfId="0" applyBorder="1"/>
    <xf numFmtId="0" fontId="9" fillId="0" borderId="0" xfId="0" applyFont="1" applyFill="1" applyBorder="1" applyAlignment="1">
      <alignment vertical="center"/>
    </xf>
    <xf numFmtId="0" fontId="13" fillId="0" borderId="0" xfId="0" applyFont="1" applyFill="1" applyAlignment="1">
      <alignment vertical="center" wrapText="1"/>
    </xf>
    <xf numFmtId="0" fontId="13" fillId="6" borderId="0" xfId="0" applyFont="1" applyFill="1" applyBorder="1" applyAlignment="1">
      <alignment horizontal="centerContinuous" vertical="center" wrapText="1"/>
    </xf>
    <xf numFmtId="0" fontId="13" fillId="5" borderId="0" xfId="0" applyFont="1" applyFill="1" applyAlignment="1">
      <alignment vertical="center" wrapText="1"/>
    </xf>
    <xf numFmtId="0" fontId="6" fillId="0" borderId="0" xfId="0" applyFont="1" applyBorder="1" applyAlignment="1">
      <alignment horizontal="left" vertical="center"/>
    </xf>
    <xf numFmtId="0" fontId="6" fillId="5" borderId="0" xfId="0" applyFont="1" applyFill="1" applyBorder="1" applyAlignment="1">
      <alignment horizontal="left" vertical="center"/>
    </xf>
    <xf numFmtId="0" fontId="6" fillId="0" borderId="0" xfId="0" applyFont="1" applyBorder="1" applyAlignment="1">
      <alignment vertical="top"/>
    </xf>
    <xf numFmtId="0" fontId="6" fillId="2" borderId="0" xfId="0" applyFont="1" applyFill="1" applyBorder="1" applyAlignment="1">
      <alignment horizontal="center" vertical="top"/>
    </xf>
    <xf numFmtId="0" fontId="9" fillId="5" borderId="37" xfId="0" applyFont="1" applyFill="1" applyBorder="1" applyAlignment="1">
      <alignment horizontal="left"/>
    </xf>
    <xf numFmtId="0" fontId="9" fillId="0" borderId="0" xfId="0" applyFont="1" applyAlignment="1">
      <alignment horizontal="right"/>
    </xf>
    <xf numFmtId="3" fontId="9" fillId="0" borderId="0" xfId="1" applyNumberFormat="1" applyFont="1" applyFill="1" applyBorder="1"/>
    <xf numFmtId="0" fontId="9" fillId="6" borderId="0" xfId="0" applyFont="1" applyFill="1" applyBorder="1" applyAlignment="1">
      <alignment horizontal="centerContinuous" vertical="center" wrapText="1"/>
    </xf>
    <xf numFmtId="3" fontId="9" fillId="0" borderId="45" xfId="0" applyNumberFormat="1" applyFont="1" applyFill="1" applyBorder="1" applyAlignment="1">
      <alignment horizontal="right"/>
    </xf>
    <xf numFmtId="3" fontId="9" fillId="4" borderId="53" xfId="0" applyNumberFormat="1" applyFont="1" applyFill="1" applyBorder="1" applyAlignment="1">
      <alignment horizontal="right"/>
    </xf>
    <xf numFmtId="3" fontId="9" fillId="4" borderId="46" xfId="0" applyNumberFormat="1" applyFont="1" applyFill="1" applyBorder="1" applyAlignment="1">
      <alignment horizontal="right"/>
    </xf>
    <xf numFmtId="3" fontId="9" fillId="0" borderId="56" xfId="0" applyNumberFormat="1" applyFont="1" applyFill="1" applyBorder="1" applyAlignment="1">
      <alignment horizontal="right"/>
    </xf>
    <xf numFmtId="3" fontId="9" fillId="3" borderId="60" xfId="0" applyNumberFormat="1" applyFont="1" applyFill="1" applyBorder="1" applyAlignment="1">
      <alignment horizontal="right"/>
    </xf>
    <xf numFmtId="3" fontId="9" fillId="3" borderId="61" xfId="0" applyNumberFormat="1" applyFont="1" applyFill="1" applyBorder="1" applyAlignment="1">
      <alignment horizontal="right"/>
    </xf>
    <xf numFmtId="3" fontId="9" fillId="3" borderId="64" xfId="0" applyNumberFormat="1" applyFont="1" applyFill="1" applyBorder="1" applyAlignment="1">
      <alignment horizontal="right"/>
    </xf>
    <xf numFmtId="3" fontId="9" fillId="3" borderId="68" xfId="0" applyNumberFormat="1" applyFont="1" applyFill="1" applyBorder="1" applyAlignment="1">
      <alignment horizontal="right"/>
    </xf>
    <xf numFmtId="3" fontId="9" fillId="0" borderId="61" xfId="0" applyNumberFormat="1" applyFont="1" applyBorder="1" applyAlignment="1">
      <alignment horizontal="right"/>
    </xf>
    <xf numFmtId="3" fontId="8" fillId="3" borderId="60" xfId="0" applyNumberFormat="1" applyFont="1" applyFill="1" applyBorder="1" applyAlignment="1">
      <alignment horizontal="right"/>
    </xf>
    <xf numFmtId="3" fontId="9" fillId="0" borderId="61" xfId="0" applyNumberFormat="1" applyFont="1" applyFill="1" applyBorder="1" applyAlignment="1">
      <alignment horizontal="right"/>
    </xf>
    <xf numFmtId="3" fontId="9" fillId="4" borderId="71" xfId="0" applyNumberFormat="1" applyFont="1" applyFill="1" applyBorder="1" applyAlignment="1">
      <alignment horizontal="right"/>
    </xf>
    <xf numFmtId="3" fontId="9" fillId="4" borderId="72" xfId="0" applyNumberFormat="1" applyFont="1" applyFill="1" applyBorder="1" applyAlignment="1">
      <alignment horizontal="right"/>
    </xf>
    <xf numFmtId="0" fontId="1" fillId="0" borderId="0" xfId="0" applyFont="1"/>
    <xf numFmtId="0" fontId="1" fillId="0" borderId="0" xfId="0" applyFont="1" applyAlignment="1">
      <alignment horizontal="center"/>
    </xf>
    <xf numFmtId="164" fontId="1" fillId="0" borderId="0" xfId="0" applyNumberFormat="1" applyFont="1"/>
    <xf numFmtId="0" fontId="1" fillId="0" borderId="0" xfId="0" applyFont="1" applyBorder="1"/>
    <xf numFmtId="0" fontId="1" fillId="0" borderId="2" xfId="0" applyFont="1" applyBorder="1"/>
    <xf numFmtId="0" fontId="8" fillId="5" borderId="20" xfId="0" applyFont="1" applyFill="1" applyBorder="1" applyAlignment="1">
      <alignment horizontal="left"/>
    </xf>
    <xf numFmtId="0" fontId="8" fillId="5" borderId="22" xfId="0" applyFont="1" applyFill="1" applyBorder="1" applyAlignment="1">
      <alignment horizontal="left"/>
    </xf>
    <xf numFmtId="0" fontId="8" fillId="0" borderId="22" xfId="0" applyFont="1" applyFill="1" applyBorder="1" applyAlignment="1">
      <alignment horizontal="left"/>
    </xf>
    <xf numFmtId="3" fontId="8" fillId="0" borderId="62" xfId="1" applyNumberFormat="1" applyFont="1" applyFill="1" applyBorder="1" applyAlignment="1">
      <alignment horizontal="right"/>
    </xf>
    <xf numFmtId="3" fontId="9" fillId="3" borderId="77" xfId="0" applyNumberFormat="1" applyFont="1" applyFill="1" applyBorder="1" applyAlignment="1">
      <alignment horizontal="right"/>
    </xf>
    <xf numFmtId="0" fontId="1" fillId="6" borderId="0" xfId="0" applyFont="1" applyFill="1" applyBorder="1" applyAlignment="1">
      <alignment horizontal="centerContinuous" vertical="center" wrapText="1"/>
    </xf>
    <xf numFmtId="3" fontId="9" fillId="0" borderId="77" xfId="0" applyNumberFormat="1" applyFont="1" applyFill="1" applyBorder="1" applyAlignment="1">
      <alignment horizontal="right"/>
    </xf>
    <xf numFmtId="3" fontId="9" fillId="3" borderId="48" xfId="0" applyNumberFormat="1" applyFont="1" applyFill="1" applyBorder="1" applyAlignment="1">
      <alignment horizontal="right"/>
    </xf>
    <xf numFmtId="0" fontId="8" fillId="0" borderId="9" xfId="0" applyFont="1" applyFill="1" applyBorder="1" applyAlignment="1">
      <alignment horizontal="left"/>
    </xf>
    <xf numFmtId="0" fontId="6" fillId="0" borderId="35" xfId="0" applyFont="1" applyFill="1" applyBorder="1" applyAlignment="1">
      <alignment horizontal="left" vertical="center"/>
    </xf>
    <xf numFmtId="0" fontId="9" fillId="3" borderId="63" xfId="0" applyFont="1" applyFill="1" applyBorder="1" applyAlignment="1">
      <alignment horizontal="center" vertical="top"/>
    </xf>
    <xf numFmtId="0" fontId="9" fillId="3" borderId="44" xfId="0" applyFont="1" applyFill="1" applyBorder="1" applyAlignment="1">
      <alignment horizontal="center" vertical="top"/>
    </xf>
    <xf numFmtId="0" fontId="0" fillId="0" borderId="0" xfId="0" applyAlignment="1">
      <alignment vertical="top"/>
    </xf>
    <xf numFmtId="3" fontId="9" fillId="3" borderId="89" xfId="0" applyNumberFormat="1" applyFont="1" applyFill="1" applyBorder="1" applyAlignment="1">
      <alignment horizontal="right"/>
    </xf>
    <xf numFmtId="0" fontId="9" fillId="3" borderId="55" xfId="0" applyFont="1" applyFill="1" applyBorder="1" applyAlignment="1">
      <alignment horizontal="centerContinuous"/>
    </xf>
    <xf numFmtId="0" fontId="9" fillId="3" borderId="8" xfId="0" applyFont="1" applyFill="1" applyBorder="1" applyAlignment="1">
      <alignment horizontal="centerContinuous"/>
    </xf>
    <xf numFmtId="0" fontId="8" fillId="5" borderId="21" xfId="0" applyFont="1" applyFill="1" applyBorder="1" applyAlignment="1">
      <alignment horizontal="left" vertical="top"/>
    </xf>
    <xf numFmtId="3" fontId="9" fillId="3" borderId="53" xfId="0" applyNumberFormat="1" applyFont="1" applyFill="1" applyBorder="1" applyAlignment="1">
      <alignment horizontal="right" vertical="top"/>
    </xf>
    <xf numFmtId="0" fontId="8" fillId="5" borderId="9" xfId="0" applyFont="1" applyFill="1" applyBorder="1" applyAlignment="1">
      <alignment horizontal="left" wrapText="1"/>
    </xf>
    <xf numFmtId="0" fontId="8" fillId="5" borderId="35" xfId="0" applyFont="1" applyFill="1" applyBorder="1" applyAlignment="1">
      <alignment horizontal="right" wrapText="1"/>
    </xf>
    <xf numFmtId="0" fontId="8" fillId="5" borderId="2" xfId="0" applyFont="1" applyFill="1" applyBorder="1" applyAlignment="1">
      <alignment horizontal="left" wrapText="1"/>
    </xf>
    <xf numFmtId="0" fontId="9" fillId="5" borderId="38" xfId="0" applyFont="1" applyFill="1" applyBorder="1" applyAlignment="1">
      <alignment wrapText="1"/>
    </xf>
    <xf numFmtId="0" fontId="9" fillId="0" borderId="0" xfId="0" applyFont="1" applyAlignment="1">
      <alignment wrapText="1"/>
    </xf>
    <xf numFmtId="0" fontId="9" fillId="3" borderId="0" xfId="0" applyFont="1" applyFill="1" applyBorder="1" applyAlignment="1">
      <alignment horizontal="right"/>
    </xf>
    <xf numFmtId="0" fontId="9" fillId="0" borderId="0" xfId="0" applyFont="1" applyBorder="1" applyAlignment="1">
      <alignment horizontal="right" vertical="top"/>
    </xf>
    <xf numFmtId="0" fontId="13" fillId="6" borderId="0" xfId="0" applyFont="1" applyFill="1" applyBorder="1" applyAlignment="1">
      <alignment horizontal="center" vertical="center" wrapText="1"/>
    </xf>
    <xf numFmtId="0" fontId="13" fillId="6" borderId="25" xfId="0" applyFont="1" applyFill="1" applyBorder="1" applyAlignment="1">
      <alignment horizontal="left" vertical="center" wrapText="1"/>
    </xf>
    <xf numFmtId="0" fontId="15" fillId="0" borderId="58" xfId="0" applyNumberFormat="1" applyFont="1" applyFill="1" applyBorder="1" applyAlignment="1" applyProtection="1">
      <alignment horizontal="right" vertical="top"/>
    </xf>
    <xf numFmtId="0" fontId="15" fillId="0" borderId="88" xfId="0" applyNumberFormat="1" applyFont="1" applyFill="1" applyBorder="1" applyAlignment="1" applyProtection="1">
      <alignment horizontal="right"/>
    </xf>
    <xf numFmtId="0" fontId="15" fillId="0" borderId="92" xfId="0" applyNumberFormat="1" applyFont="1" applyFill="1" applyBorder="1" applyAlignment="1" applyProtection="1">
      <alignment horizontal="right" vertical="top"/>
    </xf>
    <xf numFmtId="1" fontId="3" fillId="0" borderId="0" xfId="1" applyNumberFormat="1" applyFont="1" applyBorder="1" applyAlignment="1">
      <alignment horizontal="right" wrapText="1"/>
    </xf>
    <xf numFmtId="1" fontId="0" fillId="0" borderId="0" xfId="0" applyNumberFormat="1" applyAlignment="1">
      <alignment horizontal="right" wrapText="1"/>
    </xf>
    <xf numFmtId="1" fontId="9" fillId="0" borderId="0" xfId="0" applyNumberFormat="1" applyFont="1" applyBorder="1" applyAlignment="1">
      <alignment horizontal="right" wrapText="1"/>
    </xf>
    <xf numFmtId="1" fontId="3" fillId="0" borderId="0" xfId="1" applyNumberFormat="1" applyFont="1" applyBorder="1" applyAlignment="1">
      <alignment horizontal="right" vertical="top" wrapText="1"/>
    </xf>
    <xf numFmtId="1" fontId="0" fillId="0" borderId="0" xfId="0" applyNumberFormat="1" applyAlignment="1">
      <alignment horizontal="right" vertical="top" wrapText="1"/>
    </xf>
    <xf numFmtId="1" fontId="9" fillId="0" borderId="0" xfId="0" applyNumberFormat="1" applyFont="1" applyBorder="1" applyAlignment="1">
      <alignment horizontal="right" vertical="top" wrapText="1"/>
    </xf>
    <xf numFmtId="1" fontId="17" fillId="0" borderId="0" xfId="1" applyNumberFormat="1" applyFont="1" applyBorder="1" applyAlignment="1">
      <alignment horizontal="right" wrapText="1"/>
    </xf>
    <xf numFmtId="1" fontId="17" fillId="0" borderId="0" xfId="1" applyNumberFormat="1" applyFont="1" applyBorder="1" applyAlignment="1">
      <alignment horizontal="right" vertical="top" wrapText="1"/>
    </xf>
    <xf numFmtId="1" fontId="3" fillId="3" borderId="0" xfId="1" applyNumberFormat="1" applyFont="1" applyFill="1" applyBorder="1" applyAlignment="1">
      <alignment horizontal="right" wrapText="1"/>
    </xf>
    <xf numFmtId="1" fontId="9" fillId="3" borderId="0" xfId="0" applyNumberFormat="1" applyFont="1" applyFill="1" applyBorder="1" applyAlignment="1">
      <alignment horizontal="right" wrapText="1"/>
    </xf>
    <xf numFmtId="1"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vertical="top" wrapText="1"/>
    </xf>
    <xf numFmtId="1" fontId="17" fillId="0" borderId="67" xfId="1" applyNumberFormat="1" applyFont="1" applyBorder="1" applyAlignment="1">
      <alignment horizontal="right" wrapText="1"/>
    </xf>
    <xf numFmtId="1" fontId="17" fillId="0" borderId="66" xfId="1" applyNumberFormat="1" applyFont="1" applyBorder="1" applyAlignment="1">
      <alignment horizontal="right" vertical="top" wrapText="1"/>
    </xf>
    <xf numFmtId="1" fontId="3" fillId="0" borderId="0" xfId="1" applyNumberFormat="1" applyFont="1" applyBorder="1" applyAlignment="1">
      <alignment wrapText="1"/>
    </xf>
    <xf numFmtId="1" fontId="0" fillId="0" borderId="0" xfId="0" applyNumberFormat="1" applyAlignment="1">
      <alignment wrapText="1"/>
    </xf>
    <xf numFmtId="1" fontId="9" fillId="0" borderId="0" xfId="0" applyNumberFormat="1" applyFont="1" applyFill="1" applyBorder="1" applyAlignment="1">
      <alignment wrapText="1"/>
    </xf>
    <xf numFmtId="3" fontId="15" fillId="0" borderId="53" xfId="0" applyNumberFormat="1" applyFont="1" applyFill="1" applyBorder="1" applyAlignment="1" applyProtection="1">
      <alignment horizontal="right"/>
    </xf>
    <xf numFmtId="3" fontId="15" fillId="0" borderId="57" xfId="0" applyNumberFormat="1" applyFont="1" applyFill="1" applyBorder="1" applyAlignment="1" applyProtection="1">
      <alignment horizontal="right" vertical="top"/>
    </xf>
    <xf numFmtId="3" fontId="15" fillId="0" borderId="58" xfId="0" applyNumberFormat="1" applyFont="1" applyFill="1" applyBorder="1" applyAlignment="1" applyProtection="1">
      <alignment horizontal="right" vertical="top"/>
    </xf>
    <xf numFmtId="3" fontId="15" fillId="0" borderId="61" xfId="0" applyNumberFormat="1" applyFont="1" applyFill="1" applyBorder="1" applyAlignment="1" applyProtection="1">
      <alignment horizontal="right"/>
    </xf>
    <xf numFmtId="3" fontId="15" fillId="0" borderId="46" xfId="0" applyNumberFormat="1" applyFont="1" applyFill="1" applyBorder="1" applyAlignment="1" applyProtection="1">
      <alignment horizontal="right" vertical="top"/>
    </xf>
    <xf numFmtId="3" fontId="9" fillId="0" borderId="46" xfId="0" applyNumberFormat="1" applyFont="1" applyBorder="1" applyAlignment="1">
      <alignment horizontal="right" vertical="top"/>
    </xf>
    <xf numFmtId="3" fontId="15" fillId="0" borderId="64" xfId="0" applyNumberFormat="1" applyFont="1" applyFill="1" applyBorder="1" applyAlignment="1" applyProtection="1">
      <alignment horizontal="right"/>
    </xf>
    <xf numFmtId="3" fontId="9" fillId="3" borderId="69" xfId="0" applyNumberFormat="1" applyFont="1" applyFill="1" applyBorder="1" applyAlignment="1">
      <alignment horizontal="right" vertical="top"/>
    </xf>
    <xf numFmtId="3" fontId="9" fillId="3" borderId="78" xfId="0" applyNumberFormat="1" applyFont="1" applyFill="1" applyBorder="1" applyAlignment="1">
      <alignment horizontal="right" vertical="top"/>
    </xf>
    <xf numFmtId="3" fontId="9" fillId="0" borderId="58" xfId="0" applyNumberFormat="1" applyFont="1" applyBorder="1" applyAlignment="1">
      <alignment horizontal="right" vertical="top"/>
    </xf>
    <xf numFmtId="3" fontId="9" fillId="0" borderId="78" xfId="0" applyNumberFormat="1" applyFont="1" applyFill="1" applyBorder="1" applyAlignment="1">
      <alignment horizontal="right" vertical="top"/>
    </xf>
    <xf numFmtId="3" fontId="15" fillId="0" borderId="77" xfId="0" applyNumberFormat="1" applyFont="1" applyFill="1" applyBorder="1" applyAlignment="1" applyProtection="1">
      <alignment horizontal="right"/>
    </xf>
    <xf numFmtId="3" fontId="15" fillId="0" borderId="78" xfId="0" applyNumberFormat="1" applyFont="1" applyFill="1" applyBorder="1" applyAlignment="1" applyProtection="1">
      <alignment horizontal="right" vertical="top"/>
    </xf>
    <xf numFmtId="3" fontId="9" fillId="3" borderId="65" xfId="0" applyNumberFormat="1" applyFont="1" applyFill="1" applyBorder="1" applyAlignment="1">
      <alignment horizontal="right" vertical="top"/>
    </xf>
    <xf numFmtId="3" fontId="9" fillId="3" borderId="58" xfId="0" applyNumberFormat="1" applyFont="1" applyFill="1" applyBorder="1" applyAlignment="1">
      <alignment horizontal="right" vertical="top"/>
    </xf>
    <xf numFmtId="3" fontId="15" fillId="0" borderId="50" xfId="0" applyNumberFormat="1" applyFont="1" applyFill="1" applyBorder="1" applyAlignment="1" applyProtection="1">
      <alignment horizontal="right" vertical="top"/>
    </xf>
    <xf numFmtId="3" fontId="15" fillId="0" borderId="51" xfId="0" applyNumberFormat="1" applyFont="1" applyFill="1" applyBorder="1" applyAlignment="1" applyProtection="1">
      <alignment horizontal="right" vertical="top"/>
    </xf>
    <xf numFmtId="3" fontId="9" fillId="3" borderId="70" xfId="0" applyNumberFormat="1" applyFont="1" applyFill="1" applyBorder="1" applyAlignment="1">
      <alignment horizontal="right" vertical="top"/>
    </xf>
    <xf numFmtId="3" fontId="9" fillId="0" borderId="51" xfId="0" applyNumberFormat="1" applyFont="1" applyBorder="1" applyAlignment="1">
      <alignment horizontal="right" vertical="top"/>
    </xf>
    <xf numFmtId="3" fontId="8" fillId="3" borderId="65" xfId="0" applyNumberFormat="1" applyFont="1" applyFill="1" applyBorder="1" applyAlignment="1">
      <alignment horizontal="right" vertical="top"/>
    </xf>
    <xf numFmtId="3" fontId="15" fillId="0" borderId="87" xfId="0" applyNumberFormat="1" applyFont="1" applyFill="1" applyBorder="1" applyAlignment="1" applyProtection="1">
      <alignment horizontal="right"/>
    </xf>
    <xf numFmtId="3" fontId="15" fillId="0" borderId="88" xfId="0" applyNumberFormat="1" applyFont="1" applyFill="1" applyBorder="1" applyAlignment="1" applyProtection="1">
      <alignment horizontal="right"/>
    </xf>
    <xf numFmtId="3" fontId="15" fillId="0" borderId="91" xfId="0" applyNumberFormat="1" applyFont="1" applyFill="1" applyBorder="1" applyAlignment="1" applyProtection="1">
      <alignment horizontal="right" vertical="top"/>
    </xf>
    <xf numFmtId="3" fontId="15" fillId="0" borderId="92" xfId="0" applyNumberFormat="1" applyFont="1" applyFill="1" applyBorder="1" applyAlignment="1" applyProtection="1">
      <alignment horizontal="right" vertical="top"/>
    </xf>
    <xf numFmtId="3" fontId="9" fillId="3" borderId="93" xfId="0" applyNumberFormat="1" applyFont="1" applyFill="1" applyBorder="1" applyAlignment="1">
      <alignment horizontal="right" vertical="top"/>
    </xf>
    <xf numFmtId="3" fontId="9" fillId="0" borderId="58" xfId="0" applyNumberFormat="1" applyFont="1" applyFill="1" applyBorder="1" applyAlignment="1">
      <alignment horizontal="right" vertical="top"/>
    </xf>
    <xf numFmtId="3" fontId="9" fillId="0" borderId="77" xfId="0" applyNumberFormat="1" applyFont="1" applyBorder="1" applyAlignment="1">
      <alignment horizontal="right"/>
    </xf>
    <xf numFmtId="3" fontId="9" fillId="0" borderId="78" xfId="0" applyNumberFormat="1" applyFont="1" applyBorder="1" applyAlignment="1">
      <alignment horizontal="right" vertical="top"/>
    </xf>
    <xf numFmtId="3" fontId="15" fillId="0" borderId="83" xfId="0" applyNumberFormat="1" applyFont="1" applyFill="1" applyBorder="1" applyAlignment="1" applyProtection="1">
      <alignment horizontal="right" vertical="top"/>
    </xf>
    <xf numFmtId="3" fontId="15" fillId="0" borderId="84" xfId="0" applyNumberFormat="1" applyFont="1" applyFill="1" applyBorder="1" applyAlignment="1" applyProtection="1">
      <alignment horizontal="right" vertical="top"/>
    </xf>
    <xf numFmtId="3" fontId="9" fillId="3" borderId="86" xfId="0" applyNumberFormat="1" applyFont="1" applyFill="1" applyBorder="1" applyAlignment="1">
      <alignment horizontal="right" vertical="top"/>
    </xf>
    <xf numFmtId="3" fontId="15" fillId="0" borderId="47" xfId="0" applyNumberFormat="1" applyFont="1" applyFill="1" applyBorder="1" applyAlignment="1" applyProtection="1">
      <alignment horizontal="right"/>
    </xf>
    <xf numFmtId="3" fontId="15" fillId="0" borderId="48" xfId="0" applyNumberFormat="1" applyFont="1" applyFill="1" applyBorder="1" applyAlignment="1" applyProtection="1">
      <alignment horizontal="right"/>
    </xf>
    <xf numFmtId="0" fontId="9" fillId="5" borderId="36" xfId="0" applyFont="1" applyFill="1" applyBorder="1" applyAlignment="1">
      <alignment horizontal="left"/>
    </xf>
    <xf numFmtId="0" fontId="9" fillId="5" borderId="36" xfId="0" applyFont="1" applyFill="1" applyBorder="1" applyAlignment="1">
      <alignment horizontal="left" vertical="top"/>
    </xf>
    <xf numFmtId="0" fontId="9" fillId="5" borderId="38" xfId="0" applyFont="1" applyFill="1" applyBorder="1" applyAlignment="1">
      <alignment horizontal="left" vertical="top"/>
    </xf>
    <xf numFmtId="0" fontId="9" fillId="5" borderId="39" xfId="0" applyFont="1" applyFill="1" applyBorder="1" applyAlignment="1">
      <alignment horizontal="left"/>
    </xf>
    <xf numFmtId="0" fontId="9" fillId="5" borderId="40" xfId="0" applyFont="1" applyFill="1" applyBorder="1" applyAlignment="1">
      <alignment horizontal="left" vertical="top"/>
    </xf>
    <xf numFmtId="0" fontId="11" fillId="5" borderId="36" xfId="0" applyFont="1" applyFill="1" applyBorder="1" applyAlignment="1">
      <alignment horizontal="left" vertical="top"/>
    </xf>
    <xf numFmtId="0" fontId="10" fillId="5" borderId="37" xfId="0" applyFont="1" applyFill="1" applyBorder="1" applyAlignment="1">
      <alignment horizontal="left"/>
    </xf>
    <xf numFmtId="0" fontId="9" fillId="0" borderId="37" xfId="0" applyFont="1" applyFill="1" applyBorder="1" applyAlignment="1">
      <alignment horizontal="left"/>
    </xf>
    <xf numFmtId="0" fontId="8" fillId="5" borderId="20" xfId="0" applyFont="1" applyFill="1" applyBorder="1" applyAlignment="1">
      <alignment horizontal="left" vertical="top"/>
    </xf>
    <xf numFmtId="1" fontId="3" fillId="0" borderId="0" xfId="1" applyNumberFormat="1" applyFont="1" applyBorder="1" applyAlignment="1"/>
    <xf numFmtId="1" fontId="0" fillId="0" borderId="0" xfId="0" applyNumberFormat="1" applyAlignment="1"/>
    <xf numFmtId="1" fontId="12" fillId="0" borderId="0" xfId="0" applyNumberFormat="1" applyFont="1" applyBorder="1" applyAlignment="1"/>
    <xf numFmtId="1" fontId="12" fillId="0" borderId="0" xfId="0" applyNumberFormat="1" applyFont="1" applyBorder="1" applyAlignment="1">
      <alignment vertical="top"/>
    </xf>
    <xf numFmtId="3" fontId="15" fillId="8" borderId="61" xfId="0" applyNumberFormat="1" applyFont="1" applyFill="1" applyBorder="1" applyAlignment="1" applyProtection="1">
      <alignment horizontal="right"/>
    </xf>
    <xf numFmtId="3" fontId="15" fillId="0" borderId="79" xfId="0" applyNumberFormat="1" applyFont="1" applyFill="1" applyBorder="1" applyAlignment="1" applyProtection="1">
      <alignment horizontal="right" vertical="top"/>
    </xf>
    <xf numFmtId="3" fontId="15" fillId="0" borderId="81" xfId="0" applyNumberFormat="1" applyFont="1" applyFill="1" applyBorder="1" applyAlignment="1" applyProtection="1">
      <alignment horizontal="right" vertical="top"/>
    </xf>
    <xf numFmtId="3" fontId="15" fillId="8" borderId="81" xfId="0" applyNumberFormat="1" applyFont="1" applyFill="1" applyBorder="1" applyAlignment="1" applyProtection="1">
      <alignment horizontal="right" vertical="top"/>
    </xf>
    <xf numFmtId="3" fontId="9" fillId="3" borderId="80" xfId="0" applyNumberFormat="1" applyFont="1" applyFill="1" applyBorder="1" applyAlignment="1">
      <alignment horizontal="right" vertical="top"/>
    </xf>
    <xf numFmtId="3" fontId="9" fillId="3" borderId="82" xfId="0" applyNumberFormat="1" applyFont="1" applyFill="1" applyBorder="1" applyAlignment="1">
      <alignment horizontal="right" vertical="top"/>
    </xf>
    <xf numFmtId="1" fontId="2" fillId="0" borderId="0" xfId="0" applyNumberFormat="1" applyFont="1" applyAlignment="1">
      <alignment vertical="top"/>
    </xf>
    <xf numFmtId="1" fontId="0" fillId="0" borderId="0" xfId="0" applyNumberFormat="1" applyAlignment="1">
      <alignment vertical="top"/>
    </xf>
    <xf numFmtId="3" fontId="12" fillId="0" borderId="0" xfId="0" applyNumberFormat="1" applyFont="1" applyBorder="1" applyAlignment="1"/>
    <xf numFmtId="0" fontId="8" fillId="6" borderId="0" xfId="0" applyFont="1" applyFill="1" applyBorder="1" applyAlignment="1">
      <alignment horizontal="centerContinuous" vertical="center" wrapText="1"/>
    </xf>
    <xf numFmtId="0" fontId="8" fillId="6" borderId="25" xfId="0" applyFont="1" applyFill="1" applyBorder="1" applyAlignment="1">
      <alignment horizontal="right" wrapText="1"/>
    </xf>
    <xf numFmtId="0" fontId="8" fillId="3" borderId="19" xfId="0" applyFont="1" applyFill="1" applyBorder="1" applyAlignment="1">
      <alignment horizontal="right"/>
    </xf>
    <xf numFmtId="0" fontId="8" fillId="3" borderId="75" xfId="0" applyFont="1" applyFill="1" applyBorder="1" applyAlignment="1">
      <alignment horizontal="center" vertical="top"/>
    </xf>
    <xf numFmtId="165" fontId="8" fillId="0" borderId="62" xfId="1" applyNumberFormat="1" applyFont="1" applyFill="1" applyBorder="1" applyAlignment="1">
      <alignment horizontal="right"/>
    </xf>
    <xf numFmtId="3" fontId="8" fillId="0" borderId="59" xfId="1" applyNumberFormat="1" applyFont="1" applyFill="1" applyBorder="1" applyAlignment="1">
      <alignment horizontal="right" vertical="top"/>
    </xf>
    <xf numFmtId="3" fontId="8" fillId="0" borderId="52" xfId="1" applyNumberFormat="1" applyFont="1" applyFill="1" applyBorder="1" applyAlignment="1">
      <alignment horizontal="right" vertical="top"/>
    </xf>
    <xf numFmtId="3" fontId="8" fillId="0" borderId="62" xfId="1" applyNumberFormat="1" applyFont="1" applyFill="1" applyBorder="1" applyAlignment="1">
      <alignment horizontal="right" vertical="top"/>
    </xf>
    <xf numFmtId="3" fontId="8" fillId="0" borderId="90" xfId="1" applyNumberFormat="1" applyFont="1" applyFill="1" applyBorder="1" applyAlignment="1">
      <alignment horizontal="right"/>
    </xf>
    <xf numFmtId="3" fontId="8" fillId="0" borderId="94" xfId="1" applyNumberFormat="1" applyFont="1" applyFill="1" applyBorder="1" applyAlignment="1">
      <alignment horizontal="right" vertical="top"/>
    </xf>
    <xf numFmtId="3" fontId="8" fillId="0" borderId="85" xfId="1" applyNumberFormat="1" applyFont="1" applyFill="1" applyBorder="1" applyAlignment="1">
      <alignment horizontal="right" vertical="top"/>
    </xf>
    <xf numFmtId="3" fontId="8" fillId="0" borderId="49" xfId="1" applyNumberFormat="1" applyFont="1" applyFill="1" applyBorder="1" applyAlignment="1">
      <alignment horizontal="right"/>
    </xf>
    <xf numFmtId="3" fontId="8" fillId="4" borderId="54" xfId="1" applyNumberFormat="1" applyFont="1" applyFill="1" applyBorder="1" applyAlignment="1">
      <alignment horizontal="right"/>
    </xf>
    <xf numFmtId="3" fontId="8" fillId="4" borderId="76" xfId="1" applyNumberFormat="1" applyFont="1" applyFill="1" applyBorder="1" applyAlignment="1">
      <alignment horizontal="right"/>
    </xf>
    <xf numFmtId="0" fontId="8" fillId="0" borderId="38" xfId="0" applyFont="1" applyFill="1" applyBorder="1" applyAlignment="1">
      <alignment horizontal="left" vertical="center"/>
    </xf>
    <xf numFmtId="0" fontId="8" fillId="0" borderId="10" xfId="0" applyFont="1" applyFill="1" applyBorder="1" applyAlignment="1">
      <alignment horizontal="left" vertical="top"/>
    </xf>
    <xf numFmtId="0" fontId="6" fillId="0" borderId="95" xfId="0" applyFont="1" applyFill="1" applyBorder="1" applyAlignment="1">
      <alignment horizontal="left" vertical="top"/>
    </xf>
    <xf numFmtId="165" fontId="8" fillId="0" borderId="49" xfId="1" applyNumberFormat="1" applyFont="1" applyFill="1" applyBorder="1" applyAlignment="1">
      <alignment horizontal="right"/>
    </xf>
    <xf numFmtId="3" fontId="8" fillId="3" borderId="77" xfId="0" applyNumberFormat="1" applyFont="1" applyFill="1" applyBorder="1" applyAlignment="1">
      <alignment horizontal="right"/>
    </xf>
    <xf numFmtId="3" fontId="8" fillId="3" borderId="78" xfId="0" applyNumberFormat="1" applyFont="1" applyFill="1" applyBorder="1" applyAlignment="1">
      <alignment horizontal="right" vertical="top"/>
    </xf>
    <xf numFmtId="3" fontId="15" fillId="0" borderId="82" xfId="0" applyNumberFormat="1" applyFont="1" applyFill="1" applyBorder="1" applyAlignment="1" applyProtection="1">
      <alignment horizontal="right" vertical="top"/>
    </xf>
    <xf numFmtId="0" fontId="15" fillId="0" borderId="61" xfId="0" applyNumberFormat="1" applyFont="1" applyFill="1" applyBorder="1" applyAlignment="1" applyProtection="1">
      <alignment horizontal="right"/>
    </xf>
    <xf numFmtId="165" fontId="8" fillId="0" borderId="59" xfId="1" applyNumberFormat="1" applyFont="1" applyFill="1" applyBorder="1" applyAlignment="1">
      <alignment horizontal="right" vertical="top"/>
    </xf>
    <xf numFmtId="3" fontId="9" fillId="0" borderId="48" xfId="0" applyNumberFormat="1" applyFont="1" applyBorder="1" applyAlignment="1">
      <alignment horizontal="right"/>
    </xf>
    <xf numFmtId="1" fontId="0" fillId="0" borderId="0" xfId="0" applyNumberFormat="1" applyBorder="1" applyAlignment="1">
      <alignment horizontal="right" wrapText="1"/>
    </xf>
    <xf numFmtId="0" fontId="4" fillId="5" borderId="0" xfId="0" applyFont="1" applyFill="1" applyAlignment="1">
      <alignment horizontal="centerContinuous" wrapText="1"/>
    </xf>
    <xf numFmtId="0" fontId="9" fillId="5" borderId="3" xfId="0" applyFont="1" applyFill="1" applyBorder="1" applyAlignment="1">
      <alignment horizontal="centerContinuous" wrapText="1"/>
    </xf>
    <xf numFmtId="0" fontId="9" fillId="9" borderId="8" xfId="0" applyFont="1" applyFill="1" applyBorder="1" applyAlignment="1">
      <alignment horizontal="centerContinuous" wrapText="1"/>
    </xf>
    <xf numFmtId="0" fontId="9" fillId="9" borderId="19" xfId="0" applyFont="1" applyFill="1" applyBorder="1" applyAlignment="1">
      <alignment horizontal="centerContinuous" wrapText="1"/>
    </xf>
    <xf numFmtId="0" fontId="9" fillId="0" borderId="0" xfId="0" applyFont="1" applyFill="1" applyAlignment="1">
      <alignment wrapText="1"/>
    </xf>
    <xf numFmtId="0" fontId="4" fillId="0" borderId="0" xfId="0" applyFont="1"/>
    <xf numFmtId="0" fontId="9" fillId="0" borderId="0" xfId="0" applyFont="1" applyAlignment="1"/>
    <xf numFmtId="0" fontId="9" fillId="10" borderId="9" xfId="0" applyFont="1" applyFill="1" applyBorder="1" applyAlignment="1">
      <alignment horizontal="left"/>
    </xf>
    <xf numFmtId="0" fontId="9" fillId="10" borderId="19" xfId="0" applyFont="1" applyFill="1" applyBorder="1" applyAlignment="1">
      <alignment horizontal="left"/>
    </xf>
    <xf numFmtId="0" fontId="9" fillId="9" borderId="10" xfId="0" applyFont="1" applyFill="1" applyBorder="1" applyAlignment="1">
      <alignment horizontal="centerContinuous" vertical="top"/>
    </xf>
    <xf numFmtId="0" fontId="9" fillId="9" borderId="0" xfId="0" applyFont="1" applyFill="1" applyBorder="1" applyAlignment="1">
      <alignment horizontal="centerContinuous"/>
    </xf>
    <xf numFmtId="0" fontId="9" fillId="9" borderId="3" xfId="0" applyFont="1" applyFill="1" applyBorder="1" applyAlignment="1">
      <alignment horizontal="centerContinuous"/>
    </xf>
    <xf numFmtId="0" fontId="9" fillId="10" borderId="10" xfId="0" applyFont="1" applyFill="1" applyBorder="1" applyAlignment="1">
      <alignment horizontal="left" vertical="top"/>
    </xf>
    <xf numFmtId="0" fontId="9" fillId="10" borderId="12" xfId="0" applyFont="1" applyFill="1" applyBorder="1" applyAlignment="1">
      <alignment horizontal="left"/>
    </xf>
    <xf numFmtId="0" fontId="19" fillId="7" borderId="4" xfId="0" applyFont="1" applyFill="1" applyBorder="1" applyAlignment="1" applyProtection="1">
      <alignment horizontal="center"/>
    </xf>
    <xf numFmtId="0" fontId="9" fillId="0" borderId="0" xfId="0" applyFont="1" applyBorder="1" applyAlignment="1"/>
    <xf numFmtId="0" fontId="9" fillId="0" borderId="2"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center"/>
    </xf>
    <xf numFmtId="0" fontId="9" fillId="0" borderId="14" xfId="0" applyFont="1" applyFill="1" applyBorder="1" applyAlignment="1">
      <alignment horizontal="center"/>
    </xf>
    <xf numFmtId="0" fontId="9" fillId="0" borderId="96" xfId="0" applyFont="1" applyFill="1" applyBorder="1" applyAlignment="1">
      <alignment horizontal="center"/>
    </xf>
    <xf numFmtId="0" fontId="9" fillId="0" borderId="33" xfId="0" applyFont="1" applyFill="1" applyBorder="1" applyAlignment="1">
      <alignment horizontal="center"/>
    </xf>
    <xf numFmtId="0" fontId="9" fillId="0" borderId="0" xfId="0" applyFont="1"/>
    <xf numFmtId="0" fontId="9" fillId="5" borderId="15" xfId="0" applyFont="1" applyFill="1" applyBorder="1" applyAlignment="1">
      <alignment vertical="top"/>
    </xf>
    <xf numFmtId="0" fontId="9" fillId="0" borderId="0" xfId="0" applyFont="1" applyAlignment="1">
      <alignment vertical="center"/>
    </xf>
    <xf numFmtId="0" fontId="8" fillId="10" borderId="22" xfId="0" applyFont="1" applyFill="1" applyBorder="1" applyAlignment="1">
      <alignment horizontal="center"/>
    </xf>
    <xf numFmtId="0" fontId="9" fillId="5" borderId="16" xfId="0" applyFont="1" applyFill="1" applyBorder="1" applyAlignment="1"/>
    <xf numFmtId="0" fontId="8" fillId="10" borderId="20" xfId="0" applyFont="1" applyFill="1" applyBorder="1" applyAlignment="1">
      <alignment horizontal="center" vertical="top"/>
    </xf>
    <xf numFmtId="0" fontId="9" fillId="0" borderId="0" xfId="0" applyFont="1" applyAlignment="1">
      <alignment vertical="top"/>
    </xf>
    <xf numFmtId="0" fontId="8" fillId="10" borderId="21" xfId="0" applyFont="1" applyFill="1" applyBorder="1" applyAlignment="1">
      <alignment horizontal="center" vertical="top"/>
    </xf>
    <xf numFmtId="0" fontId="9" fillId="5" borderId="17" xfId="0" applyFont="1" applyFill="1" applyBorder="1" applyAlignment="1">
      <alignment vertical="top"/>
    </xf>
    <xf numFmtId="0" fontId="9" fillId="5" borderId="15" xfId="0" applyFont="1" applyFill="1" applyBorder="1" applyAlignment="1">
      <alignment horizontal="right" vertical="top"/>
    </xf>
    <xf numFmtId="0" fontId="10" fillId="0" borderId="27" xfId="2" applyFont="1" applyBorder="1" applyAlignment="1"/>
    <xf numFmtId="0" fontId="10" fillId="0" borderId="97" xfId="2" applyFont="1" applyBorder="1" applyAlignment="1"/>
    <xf numFmtId="0" fontId="20" fillId="0" borderId="34" xfId="2" applyFont="1" applyBorder="1" applyAlignment="1">
      <alignment horizontal="right" vertical="top" indent="1"/>
    </xf>
    <xf numFmtId="0" fontId="8" fillId="10" borderId="20" xfId="0" applyFont="1" applyFill="1" applyBorder="1" applyAlignment="1">
      <alignment horizontal="center"/>
    </xf>
    <xf numFmtId="0" fontId="9" fillId="5" borderId="16" xfId="0" applyFont="1" applyFill="1" applyBorder="1" applyAlignment="1">
      <alignment horizontal="left"/>
    </xf>
    <xf numFmtId="0" fontId="4" fillId="0" borderId="0" xfId="0" applyFont="1" applyAlignment="1">
      <alignment vertical="center"/>
    </xf>
    <xf numFmtId="0" fontId="8" fillId="10" borderId="18" xfId="0" applyFont="1" applyFill="1" applyBorder="1" applyAlignment="1">
      <alignment horizontal="center" vertical="top"/>
    </xf>
    <xf numFmtId="0" fontId="10" fillId="8" borderId="29" xfId="2" applyFont="1" applyFill="1" applyBorder="1"/>
    <xf numFmtId="0" fontId="10" fillId="0" borderId="30" xfId="2" applyFont="1" applyBorder="1" applyAlignment="1">
      <alignment horizontal="right" vertical="top" indent="1"/>
    </xf>
    <xf numFmtId="0" fontId="10" fillId="8" borderId="30" xfId="2" applyFont="1" applyFill="1" applyBorder="1"/>
    <xf numFmtId="0" fontId="10" fillId="0" borderId="30" xfId="2" applyFont="1" applyFill="1" applyBorder="1"/>
    <xf numFmtId="0" fontId="10" fillId="0" borderId="99" xfId="2" applyFont="1" applyBorder="1" applyAlignment="1">
      <alignment horizontal="right" vertical="top" indent="1"/>
    </xf>
    <xf numFmtId="0" fontId="20" fillId="0" borderId="32" xfId="2" applyFont="1" applyBorder="1" applyAlignment="1">
      <alignment horizontal="right" vertical="top" indent="1"/>
    </xf>
    <xf numFmtId="0" fontId="21" fillId="0" borderId="0" xfId="0" applyFont="1" applyAlignment="1">
      <alignment horizontal="left"/>
    </xf>
    <xf numFmtId="0" fontId="9" fillId="0" borderId="0" xfId="0" applyFont="1" applyAlignment="1">
      <alignment horizontal="left"/>
    </xf>
    <xf numFmtId="0" fontId="4" fillId="0" borderId="0" xfId="0" applyFont="1" applyAlignment="1">
      <alignment horizontal="center"/>
    </xf>
    <xf numFmtId="0" fontId="9" fillId="0" borderId="0" xfId="0" applyFont="1" applyAlignment="1">
      <alignment horizontal="center"/>
    </xf>
    <xf numFmtId="164" fontId="9" fillId="0" borderId="0" xfId="0" applyNumberFormat="1" applyFont="1"/>
    <xf numFmtId="0" fontId="10" fillId="8" borderId="27" xfId="2" applyFont="1" applyFill="1" applyBorder="1" applyAlignment="1"/>
    <xf numFmtId="0" fontId="8" fillId="0" borderId="28" xfId="0" applyFont="1" applyFill="1" applyBorder="1" applyAlignment="1">
      <alignment horizontal="left"/>
    </xf>
    <xf numFmtId="0" fontId="9" fillId="0" borderId="42" xfId="0" applyFont="1" applyFill="1" applyBorder="1" applyAlignment="1"/>
    <xf numFmtId="0" fontId="8" fillId="0" borderId="18" xfId="0" applyFont="1" applyFill="1" applyBorder="1" applyAlignment="1">
      <alignment horizontal="left" vertical="top"/>
    </xf>
    <xf numFmtId="0" fontId="9" fillId="0" borderId="43" xfId="0" applyFont="1" applyFill="1" applyBorder="1" applyAlignment="1">
      <alignment vertical="top"/>
    </xf>
    <xf numFmtId="0" fontId="9" fillId="0" borderId="23" xfId="0" applyFont="1" applyFill="1" applyBorder="1" applyAlignment="1"/>
    <xf numFmtId="0" fontId="9" fillId="0" borderId="13" xfId="0" applyFont="1" applyFill="1" applyBorder="1" applyAlignment="1">
      <alignment vertical="top"/>
    </xf>
    <xf numFmtId="0" fontId="8" fillId="10" borderId="28" xfId="0" applyFont="1" applyFill="1" applyBorder="1" applyAlignment="1">
      <alignment horizontal="center"/>
    </xf>
    <xf numFmtId="0" fontId="9" fillId="0" borderId="0" xfId="0" applyNumberFormat="1" applyFont="1" applyBorder="1" applyAlignment="1">
      <alignment horizontal="right" vertical="top"/>
    </xf>
    <xf numFmtId="0" fontId="9" fillId="0" borderId="0" xfId="0" applyNumberFormat="1" applyFont="1" applyBorder="1" applyAlignment="1">
      <alignment vertical="top"/>
    </xf>
    <xf numFmtId="3" fontId="9" fillId="0" borderId="0" xfId="0" applyNumberFormat="1" applyFont="1" applyBorder="1" applyAlignment="1">
      <alignment vertical="top"/>
    </xf>
    <xf numFmtId="3" fontId="8" fillId="0" borderId="0" xfId="0" applyNumberFormat="1" applyFont="1" applyFill="1" applyBorder="1" applyAlignment="1">
      <alignment horizontal="right" vertical="top"/>
    </xf>
    <xf numFmtId="3" fontId="8" fillId="0" borderId="0" xfId="0" applyNumberFormat="1" applyFont="1" applyBorder="1" applyAlignment="1">
      <alignment horizontal="right" vertical="top"/>
    </xf>
    <xf numFmtId="3" fontId="9" fillId="0" borderId="0" xfId="0" applyNumberFormat="1" applyFont="1" applyBorder="1" applyAlignment="1">
      <alignment horizontal="right" vertical="top"/>
    </xf>
    <xf numFmtId="0" fontId="9" fillId="0" borderId="0" xfId="3" applyFont="1" applyAlignment="1">
      <alignment vertical="top" wrapText="1"/>
    </xf>
    <xf numFmtId="0" fontId="9" fillId="0" borderId="0" xfId="3" applyFont="1" applyAlignment="1">
      <alignment horizontal="centerContinuous" vertical="top" wrapText="1"/>
    </xf>
    <xf numFmtId="0" fontId="4" fillId="0" borderId="0" xfId="3" applyFont="1"/>
    <xf numFmtId="3" fontId="8" fillId="0" borderId="47" xfId="0" applyNumberFormat="1" applyFont="1" applyFill="1" applyBorder="1" applyAlignment="1">
      <alignment horizontal="right" vertical="center"/>
    </xf>
    <xf numFmtId="3" fontId="8" fillId="0" borderId="48" xfId="0" applyNumberFormat="1" applyFont="1" applyFill="1" applyBorder="1" applyAlignment="1">
      <alignment horizontal="right" vertical="center"/>
    </xf>
    <xf numFmtId="3" fontId="8" fillId="0" borderId="49" xfId="0" applyNumberFormat="1" applyFont="1" applyFill="1" applyBorder="1" applyAlignment="1">
      <alignment horizontal="right" vertical="center"/>
    </xf>
    <xf numFmtId="0" fontId="0" fillId="0" borderId="0" xfId="0" applyAlignment="1">
      <alignment vertical="center"/>
    </xf>
    <xf numFmtId="1" fontId="3" fillId="0" borderId="0" xfId="1" applyNumberFormat="1" applyFont="1" applyBorder="1" applyAlignment="1">
      <alignment vertical="center" wrapText="1"/>
    </xf>
    <xf numFmtId="1" fontId="0" fillId="0" borderId="0" xfId="0" applyNumberFormat="1" applyAlignment="1">
      <alignment vertical="center" wrapText="1"/>
    </xf>
    <xf numFmtId="1"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8" fillId="5" borderId="74" xfId="0" applyFont="1" applyFill="1" applyBorder="1" applyAlignment="1">
      <alignment horizontal="left" vertical="center" wrapText="1"/>
    </xf>
    <xf numFmtId="0" fontId="8" fillId="0" borderId="39" xfId="0" applyFont="1" applyFill="1" applyBorder="1" applyAlignment="1">
      <alignment horizontal="right" vertical="center" wrapText="1"/>
    </xf>
    <xf numFmtId="3" fontId="8" fillId="0" borderId="50" xfId="0" applyNumberFormat="1" applyFont="1" applyFill="1" applyBorder="1" applyAlignment="1">
      <alignment horizontal="right" vertical="center"/>
    </xf>
    <xf numFmtId="3" fontId="8" fillId="0" borderId="51" xfId="0" applyNumberFormat="1" applyFont="1" applyFill="1" applyBorder="1" applyAlignment="1">
      <alignment horizontal="right" vertical="center"/>
    </xf>
    <xf numFmtId="3" fontId="8" fillId="0" borderId="52" xfId="0" applyNumberFormat="1" applyFont="1" applyFill="1" applyBorder="1" applyAlignment="1">
      <alignment horizontal="right" vertical="center"/>
    </xf>
    <xf numFmtId="0" fontId="9" fillId="5" borderId="13" xfId="0" applyFont="1" applyFill="1" applyBorder="1" applyAlignment="1">
      <alignment vertical="top"/>
    </xf>
    <xf numFmtId="3" fontId="8" fillId="0" borderId="77" xfId="0" applyNumberFormat="1" applyFont="1" applyFill="1" applyBorder="1" applyAlignment="1">
      <alignment horizontal="right"/>
    </xf>
    <xf numFmtId="3" fontId="8" fillId="0" borderId="78" xfId="0" applyNumberFormat="1" applyFont="1" applyFill="1" applyBorder="1" applyAlignment="1">
      <alignment horizontal="right" vertical="top"/>
    </xf>
    <xf numFmtId="0" fontId="9" fillId="0" borderId="3" xfId="0" applyFont="1" applyBorder="1" applyAlignment="1">
      <alignment horizontal="right"/>
    </xf>
    <xf numFmtId="0" fontId="8" fillId="0" borderId="8" xfId="0" applyFont="1" applyFill="1" applyBorder="1" applyAlignment="1">
      <alignment horizontal="left" vertical="top"/>
    </xf>
    <xf numFmtId="3" fontId="8" fillId="0" borderId="56" xfId="0" applyNumberFormat="1" applyFont="1" applyFill="1" applyBorder="1" applyAlignment="1">
      <alignment horizontal="right"/>
    </xf>
    <xf numFmtId="3" fontId="8" fillId="0" borderId="62" xfId="0" applyNumberFormat="1" applyFont="1" applyFill="1" applyBorder="1" applyAlignment="1">
      <alignment horizontal="right" vertical="center"/>
    </xf>
    <xf numFmtId="3" fontId="8" fillId="0" borderId="103" xfId="0" applyNumberFormat="1" applyFont="1" applyFill="1" applyBorder="1" applyAlignment="1">
      <alignment horizontal="right" vertical="center"/>
    </xf>
    <xf numFmtId="0" fontId="10" fillId="0" borderId="27" xfId="2" applyFont="1" applyFill="1" applyBorder="1" applyAlignment="1"/>
    <xf numFmtId="0" fontId="10" fillId="0" borderId="97" xfId="2" applyFont="1" applyFill="1" applyBorder="1" applyAlignment="1"/>
    <xf numFmtId="0" fontId="20" fillId="0" borderId="34" xfId="2" applyFont="1" applyFill="1" applyBorder="1" applyAlignment="1">
      <alignment horizontal="right" indent="1"/>
    </xf>
    <xf numFmtId="0" fontId="20" fillId="0" borderId="34" xfId="2" applyFont="1" applyFill="1" applyBorder="1" applyAlignment="1">
      <alignment horizontal="right" vertical="top" indent="1"/>
    </xf>
    <xf numFmtId="0" fontId="9" fillId="0" borderId="0" xfId="3" applyFont="1" applyAlignment="1">
      <alignment horizontal="centerContinuous" vertical="top"/>
    </xf>
    <xf numFmtId="0" fontId="20" fillId="0" borderId="101" xfId="2" applyFont="1" applyFill="1" applyBorder="1" applyAlignment="1"/>
    <xf numFmtId="0" fontId="20" fillId="0" borderId="31" xfId="2" applyFont="1" applyFill="1" applyBorder="1" applyAlignment="1">
      <alignment horizontal="right" indent="1"/>
    </xf>
    <xf numFmtId="0" fontId="20" fillId="0" borderId="102" xfId="2" applyFont="1" applyFill="1" applyBorder="1" applyAlignment="1">
      <alignment vertical="top"/>
    </xf>
    <xf numFmtId="0" fontId="20" fillId="0" borderId="32" xfId="2" applyFont="1" applyFill="1" applyBorder="1" applyAlignment="1">
      <alignment horizontal="right" vertical="top" indent="1"/>
    </xf>
    <xf numFmtId="0" fontId="10" fillId="0" borderId="29" xfId="2" applyFont="1" applyFill="1" applyBorder="1" applyAlignment="1">
      <alignment horizontal="right" indent="1"/>
    </xf>
    <xf numFmtId="0" fontId="10" fillId="0" borderId="29" xfId="2" applyFont="1" applyFill="1" applyBorder="1"/>
    <xf numFmtId="0" fontId="10" fillId="0" borderId="98" xfId="2" applyFont="1" applyFill="1" applyBorder="1" applyAlignment="1">
      <alignment horizontal="right" indent="1"/>
    </xf>
    <xf numFmtId="0" fontId="10" fillId="0" borderId="30" xfId="2" applyFont="1" applyFill="1" applyBorder="1" applyAlignment="1"/>
    <xf numFmtId="0" fontId="10" fillId="0" borderId="99" xfId="2" applyFont="1" applyFill="1" applyBorder="1" applyAlignment="1"/>
    <xf numFmtId="3" fontId="9" fillId="3" borderId="104" xfId="0" applyNumberFormat="1" applyFont="1" applyFill="1" applyBorder="1" applyAlignment="1">
      <alignment horizontal="right"/>
    </xf>
    <xf numFmtId="3" fontId="9" fillId="3" borderId="105" xfId="0" applyNumberFormat="1" applyFont="1" applyFill="1" applyBorder="1" applyAlignment="1">
      <alignment horizontal="right" vertical="top"/>
    </xf>
    <xf numFmtId="0" fontId="4" fillId="0" borderId="0" xfId="0" applyFont="1" applyAlignment="1">
      <alignment horizontal="right" indent="1"/>
    </xf>
    <xf numFmtId="0" fontId="8" fillId="0" borderId="0" xfId="0" applyFont="1" applyAlignment="1">
      <alignment horizontal="right" indent="1"/>
    </xf>
    <xf numFmtId="0" fontId="24" fillId="0" borderId="0" xfId="0" applyFont="1" applyAlignment="1">
      <alignment horizontal="center" vertical="center"/>
    </xf>
    <xf numFmtId="0" fontId="24" fillId="0" borderId="0" xfId="0" applyFont="1" applyFill="1" applyBorder="1" applyAlignment="1">
      <alignment vertical="center"/>
    </xf>
    <xf numFmtId="0" fontId="24" fillId="0" borderId="0" xfId="0" applyFont="1" applyAlignment="1">
      <alignment vertical="center"/>
    </xf>
    <xf numFmtId="0" fontId="24" fillId="0" borderId="0" xfId="0" applyFont="1" applyFill="1" applyBorder="1" applyAlignment="1">
      <alignment vertical="top"/>
    </xf>
    <xf numFmtId="0" fontId="24" fillId="0" borderId="0" xfId="0" applyFont="1" applyFill="1" applyBorder="1" applyAlignment="1"/>
    <xf numFmtId="0" fontId="24" fillId="0" borderId="0" xfId="0" applyFont="1" applyAlignment="1">
      <alignment horizontal="center"/>
    </xf>
    <xf numFmtId="0" fontId="9" fillId="3" borderId="4" xfId="0" applyNumberFormat="1" applyFont="1" applyFill="1" applyBorder="1" applyAlignment="1" applyProtection="1">
      <alignment horizontal="center"/>
      <protection locked="0"/>
    </xf>
    <xf numFmtId="0" fontId="9" fillId="3" borderId="4" xfId="0" applyNumberFormat="1" applyFont="1" applyFill="1" applyBorder="1" applyAlignment="1" applyProtection="1">
      <alignment horizontal="left"/>
      <protection locked="0"/>
    </xf>
    <xf numFmtId="0" fontId="9" fillId="3" borderId="4" xfId="0" applyNumberFormat="1" applyFont="1" applyFill="1" applyBorder="1" applyAlignment="1" applyProtection="1">
      <alignment horizontal="center" wrapText="1"/>
      <protection locked="0"/>
    </xf>
    <xf numFmtId="3" fontId="9" fillId="3" borderId="100" xfId="0" applyNumberFormat="1" applyFont="1" applyFill="1" applyBorder="1" applyAlignment="1" applyProtection="1">
      <alignment horizontal="centerContinuous" wrapText="1"/>
      <protection locked="0"/>
    </xf>
    <xf numFmtId="3" fontId="9" fillId="3" borderId="5" xfId="0" applyNumberFormat="1" applyFont="1" applyFill="1" applyBorder="1" applyAlignment="1" applyProtection="1">
      <alignment horizontal="centerContinuous" wrapText="1"/>
      <protection locked="0"/>
    </xf>
    <xf numFmtId="3" fontId="9" fillId="3" borderId="6" xfId="0" applyNumberFormat="1" applyFont="1" applyFill="1" applyBorder="1" applyAlignment="1" applyProtection="1">
      <alignment horizontal="centerContinuous" wrapText="1"/>
      <protection locked="0"/>
    </xf>
    <xf numFmtId="3" fontId="9" fillId="3" borderId="7" xfId="0" applyNumberFormat="1" applyFont="1" applyFill="1" applyBorder="1" applyAlignment="1" applyProtection="1">
      <alignment horizontal="center" wrapText="1"/>
      <protection locked="0"/>
    </xf>
    <xf numFmtId="0" fontId="9" fillId="0" borderId="2" xfId="0" applyFont="1" applyFill="1" applyBorder="1" applyAlignment="1" applyProtection="1">
      <alignment horizontal="left" vertical="top"/>
      <protection locked="0"/>
    </xf>
    <xf numFmtId="0" fontId="9" fillId="0" borderId="1" xfId="0" applyNumberFormat="1" applyFont="1" applyBorder="1" applyAlignment="1" applyProtection="1">
      <alignment horizontal="center"/>
      <protection locked="0"/>
    </xf>
    <xf numFmtId="0" fontId="9" fillId="0" borderId="1" xfId="0" applyNumberFormat="1" applyFont="1" applyBorder="1" applyProtection="1">
      <protection locked="0"/>
    </xf>
    <xf numFmtId="0" fontId="9" fillId="0" borderId="1" xfId="0" applyNumberFormat="1" applyFont="1" applyBorder="1" applyAlignment="1">
      <alignment horizontal="center"/>
    </xf>
    <xf numFmtId="3" fontId="12" fillId="0" borderId="2" xfId="1" applyNumberFormat="1" applyFont="1" applyFill="1" applyBorder="1" applyAlignment="1" applyProtection="1">
      <alignment horizontal="right"/>
      <protection locked="0"/>
    </xf>
    <xf numFmtId="3" fontId="12" fillId="0" borderId="0" xfId="1" applyNumberFormat="1" applyFont="1" applyFill="1" applyBorder="1" applyAlignment="1" applyProtection="1">
      <alignment horizontal="right" indent="1"/>
      <protection locked="0"/>
    </xf>
    <xf numFmtId="3" fontId="12" fillId="0" borderId="3" xfId="1" applyNumberFormat="1" applyFont="1" applyFill="1" applyBorder="1" applyAlignment="1" applyProtection="1">
      <alignment horizontal="right" indent="1"/>
      <protection locked="0"/>
    </xf>
    <xf numFmtId="3" fontId="12" fillId="0" borderId="2" xfId="1" applyNumberFormat="1" applyFont="1" applyFill="1" applyBorder="1" applyAlignment="1" applyProtection="1">
      <alignment horizontal="right" indent="1"/>
      <protection locked="0"/>
    </xf>
    <xf numFmtId="3" fontId="10" fillId="0" borderId="0" xfId="1" applyNumberFormat="1" applyFont="1" applyFill="1" applyBorder="1" applyAlignment="1" applyProtection="1">
      <alignment horizontal="right" indent="1"/>
      <protection locked="0"/>
    </xf>
    <xf numFmtId="3" fontId="12" fillId="0" borderId="1" xfId="1" applyNumberFormat="1" applyFont="1" applyFill="1" applyBorder="1" applyAlignment="1" applyProtection="1">
      <alignment horizontal="right" indent="4"/>
      <protection locked="0"/>
    </xf>
    <xf numFmtId="3" fontId="12" fillId="0" borderId="1" xfId="1" applyNumberFormat="1" applyFont="1" applyBorder="1" applyAlignment="1" applyProtection="1">
      <alignment horizontal="right" indent="4"/>
      <protection locked="0"/>
    </xf>
    <xf numFmtId="0" fontId="9" fillId="0" borderId="2" xfId="0" applyFont="1" applyBorder="1" applyAlignment="1" applyProtection="1">
      <alignment horizontal="left" vertical="top"/>
      <protection locked="0"/>
    </xf>
    <xf numFmtId="0" fontId="9" fillId="0" borderId="1" xfId="0" applyNumberFormat="1" applyFont="1" applyFill="1" applyBorder="1" applyAlignment="1" applyProtection="1">
      <alignment horizontal="center"/>
      <protection locked="0"/>
    </xf>
    <xf numFmtId="3" fontId="9" fillId="0" borderId="2" xfId="1" applyNumberFormat="1" applyFont="1" applyFill="1" applyBorder="1" applyAlignment="1" applyProtection="1">
      <alignment horizontal="right" indent="1"/>
      <protection locked="0"/>
    </xf>
    <xf numFmtId="3" fontId="9" fillId="0" borderId="0" xfId="1" applyNumberFormat="1" applyFont="1" applyFill="1" applyBorder="1" applyAlignment="1" applyProtection="1">
      <alignment horizontal="right" indent="1"/>
      <protection locked="0"/>
    </xf>
    <xf numFmtId="3" fontId="9" fillId="0" borderId="3" xfId="1" applyNumberFormat="1" applyFont="1" applyFill="1" applyBorder="1" applyAlignment="1" applyProtection="1">
      <alignment horizontal="right" indent="1"/>
      <protection locked="0"/>
    </xf>
    <xf numFmtId="3" fontId="9" fillId="0" borderId="1" xfId="1" applyNumberFormat="1" applyFont="1" applyFill="1" applyBorder="1" applyAlignment="1" applyProtection="1">
      <alignment horizontal="right" indent="4"/>
      <protection locked="0"/>
    </xf>
    <xf numFmtId="3" fontId="9" fillId="0" borderId="1" xfId="1" applyNumberFormat="1" applyFont="1" applyFill="1" applyBorder="1" applyAlignment="1" applyProtection="1">
      <alignment horizontal="right" indent="3"/>
      <protection locked="0"/>
    </xf>
    <xf numFmtId="0" fontId="8" fillId="0" borderId="2" xfId="0" applyFont="1" applyBorder="1" applyAlignment="1" applyProtection="1">
      <alignment horizontal="left" vertical="top"/>
      <protection locked="0"/>
    </xf>
    <xf numFmtId="0" fontId="9" fillId="0" borderId="1" xfId="0" applyNumberFormat="1" applyFont="1" applyFill="1" applyBorder="1" applyProtection="1">
      <protection locked="0"/>
    </xf>
    <xf numFmtId="0" fontId="9" fillId="0" borderId="1" xfId="0" applyNumberFormat="1" applyFont="1" applyFill="1" applyBorder="1" applyAlignment="1" applyProtection="1">
      <alignment horizontal="right"/>
      <protection locked="0"/>
    </xf>
    <xf numFmtId="3" fontId="9" fillId="0" borderId="2" xfId="0" applyNumberFormat="1" applyFont="1" applyFill="1" applyBorder="1" applyAlignment="1" applyProtection="1">
      <alignment horizontal="right" indent="1"/>
      <protection locked="0"/>
    </xf>
    <xf numFmtId="3" fontId="9" fillId="0" borderId="0" xfId="0" applyNumberFormat="1" applyFont="1" applyFill="1" applyBorder="1" applyAlignment="1" applyProtection="1">
      <alignment horizontal="right" indent="1"/>
      <protection locked="0"/>
    </xf>
    <xf numFmtId="3" fontId="9" fillId="0" borderId="3" xfId="0" applyNumberFormat="1" applyFont="1" applyFill="1" applyBorder="1" applyAlignment="1" applyProtection="1">
      <alignment horizontal="right" indent="1"/>
      <protection locked="0"/>
    </xf>
    <xf numFmtId="3" fontId="9" fillId="0" borderId="1" xfId="0" applyNumberFormat="1" applyFont="1" applyFill="1" applyBorder="1" applyAlignment="1" applyProtection="1">
      <alignment horizontal="right" indent="4"/>
      <protection locked="0"/>
    </xf>
    <xf numFmtId="0" fontId="9" fillId="0" borderId="1" xfId="0" applyNumberFormat="1" applyFont="1" applyFill="1" applyBorder="1" applyAlignment="1">
      <alignment horizontal="center"/>
    </xf>
    <xf numFmtId="3" fontId="10" fillId="0" borderId="2" xfId="1" applyNumberFormat="1" applyFont="1" applyFill="1" applyBorder="1" applyAlignment="1" applyProtection="1">
      <alignment horizontal="right" indent="1"/>
      <protection locked="0"/>
    </xf>
    <xf numFmtId="3" fontId="10" fillId="0" borderId="3" xfId="1" applyNumberFormat="1" applyFont="1" applyFill="1" applyBorder="1" applyAlignment="1" applyProtection="1">
      <alignment horizontal="right" indent="1"/>
      <protection locked="0"/>
    </xf>
    <xf numFmtId="3" fontId="10" fillId="0" borderId="1" xfId="1" applyNumberFormat="1" applyFont="1" applyFill="1" applyBorder="1" applyAlignment="1" applyProtection="1">
      <alignment horizontal="right" indent="4"/>
      <protection locked="0"/>
    </xf>
    <xf numFmtId="3" fontId="10" fillId="0" borderId="1" xfId="1" applyNumberFormat="1" applyFont="1" applyFill="1" applyBorder="1" applyAlignment="1" applyProtection="1">
      <alignment horizontal="right" indent="3"/>
      <protection locked="0"/>
    </xf>
    <xf numFmtId="3" fontId="10" fillId="0" borderId="0" xfId="0" applyNumberFormat="1" applyFont="1" applyFill="1" applyBorder="1" applyAlignment="1" applyProtection="1">
      <alignment horizontal="right" indent="1"/>
      <protection locked="0"/>
    </xf>
    <xf numFmtId="3" fontId="9" fillId="0" borderId="1" xfId="0" applyNumberFormat="1" applyFont="1" applyFill="1" applyBorder="1" applyAlignment="1" applyProtection="1">
      <alignment horizontal="right" indent="3"/>
      <protection locked="0"/>
    </xf>
    <xf numFmtId="0" fontId="8" fillId="0" borderId="2" xfId="0" applyFont="1" applyFill="1" applyBorder="1" applyAlignment="1" applyProtection="1">
      <alignment horizontal="left" vertical="top"/>
      <protection locked="0"/>
    </xf>
    <xf numFmtId="0" fontId="9" fillId="0" borderId="2" xfId="0" applyFont="1" applyFill="1" applyBorder="1" applyAlignment="1" applyProtection="1">
      <alignment horizontal="right" indent="1"/>
      <protection locked="0"/>
    </xf>
    <xf numFmtId="0" fontId="15" fillId="0" borderId="0" xfId="0" applyFont="1" applyFill="1" applyBorder="1" applyAlignment="1" applyProtection="1">
      <alignment horizontal="right" wrapText="1" indent="1"/>
    </xf>
    <xf numFmtId="0" fontId="15" fillId="0" borderId="3" xfId="0" applyFont="1" applyFill="1" applyBorder="1" applyAlignment="1" applyProtection="1">
      <alignment horizontal="right" wrapText="1" indent="1"/>
    </xf>
    <xf numFmtId="0" fontId="15" fillId="0" borderId="2" xfId="0" applyFont="1" applyFill="1" applyBorder="1" applyAlignment="1" applyProtection="1">
      <alignment horizontal="right" wrapText="1" indent="1"/>
    </xf>
    <xf numFmtId="0" fontId="15" fillId="0" borderId="1" xfId="0" applyFont="1" applyFill="1" applyBorder="1" applyAlignment="1" applyProtection="1">
      <alignment horizontal="right" wrapText="1" indent="4"/>
    </xf>
    <xf numFmtId="0" fontId="15" fillId="0" borderId="1" xfId="0" applyFont="1" applyFill="1" applyBorder="1" applyAlignment="1" applyProtection="1">
      <alignment horizontal="right" wrapText="1" indent="3"/>
    </xf>
    <xf numFmtId="0" fontId="9" fillId="0" borderId="2" xfId="1" applyNumberFormat="1" applyFont="1" applyFill="1" applyBorder="1" applyAlignment="1" applyProtection="1">
      <alignment horizontal="right" indent="1"/>
      <protection locked="0"/>
    </xf>
    <xf numFmtId="0" fontId="9" fillId="0" borderId="0" xfId="1" applyNumberFormat="1" applyFont="1" applyFill="1" applyBorder="1" applyAlignment="1" applyProtection="1">
      <alignment horizontal="right" indent="1"/>
      <protection locked="0"/>
    </xf>
    <xf numFmtId="0" fontId="9" fillId="0" borderId="3" xfId="1" applyNumberFormat="1" applyFont="1" applyFill="1" applyBorder="1" applyAlignment="1" applyProtection="1">
      <alignment horizontal="right" indent="1"/>
      <protection locked="0"/>
    </xf>
    <xf numFmtId="0" fontId="9" fillId="0" borderId="1" xfId="1" applyNumberFormat="1" applyFont="1" applyFill="1" applyBorder="1" applyAlignment="1" applyProtection="1">
      <alignment horizontal="right" indent="4"/>
      <protection locked="0"/>
    </xf>
    <xf numFmtId="0" fontId="9" fillId="0" borderId="1" xfId="1" applyNumberFormat="1" applyFont="1" applyFill="1" applyBorder="1" applyAlignment="1" applyProtection="1">
      <alignment horizontal="right" indent="3"/>
      <protection locked="0"/>
    </xf>
    <xf numFmtId="0" fontId="9" fillId="0" borderId="1" xfId="0" applyNumberFormat="1" applyFont="1" applyFill="1" applyBorder="1" applyAlignment="1" applyProtection="1">
      <alignment horizontal="left"/>
      <protection locked="0"/>
    </xf>
    <xf numFmtId="0" fontId="8" fillId="0" borderId="0" xfId="0" applyFont="1"/>
    <xf numFmtId="0" fontId="10" fillId="0" borderId="1" xfId="0" applyNumberFormat="1" applyFont="1" applyFill="1" applyBorder="1"/>
    <xf numFmtId="3" fontId="9" fillId="3" borderId="5" xfId="0" applyNumberFormat="1" applyFont="1" applyFill="1" applyBorder="1" applyAlignment="1">
      <alignment horizontal="centerContinuous"/>
    </xf>
    <xf numFmtId="3" fontId="9" fillId="3" borderId="7" xfId="0" applyNumberFormat="1" applyFont="1" applyFill="1" applyBorder="1" applyAlignment="1">
      <alignment horizontal="centerContinuous"/>
    </xf>
    <xf numFmtId="3" fontId="9" fillId="3" borderId="4" xfId="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right" indent="1"/>
      <protection locked="0"/>
    </xf>
    <xf numFmtId="0" fontId="9" fillId="0" borderId="3" xfId="0" applyFont="1" applyFill="1" applyBorder="1" applyAlignment="1" applyProtection="1">
      <alignment horizontal="right" indent="1"/>
      <protection locked="0"/>
    </xf>
    <xf numFmtId="0" fontId="9" fillId="0" borderId="1" xfId="0" applyFont="1" applyFill="1" applyBorder="1" applyAlignment="1" applyProtection="1">
      <alignment horizontal="right" indent="4"/>
      <protection locked="0"/>
    </xf>
    <xf numFmtId="0" fontId="8" fillId="0" borderId="0" xfId="0" applyFont="1" applyBorder="1" applyAlignment="1" applyProtection="1">
      <alignment horizontal="left" vertical="top"/>
      <protection locked="0"/>
    </xf>
    <xf numFmtId="3" fontId="9" fillId="3" borderId="4" xfId="0" applyNumberFormat="1" applyFont="1" applyFill="1" applyBorder="1" applyAlignment="1" applyProtection="1">
      <alignment horizontal="centerContinuous" wrapText="1"/>
      <protection locked="0"/>
    </xf>
    <xf numFmtId="0" fontId="9" fillId="0" borderId="1" xfId="0" applyFont="1" applyFill="1" applyBorder="1" applyAlignment="1" applyProtection="1">
      <alignment horizontal="right" indent="3"/>
      <protection locked="0"/>
    </xf>
    <xf numFmtId="0" fontId="10" fillId="0" borderId="1" xfId="0" applyNumberFormat="1" applyFont="1" applyFill="1" applyBorder="1" applyAlignment="1">
      <alignment vertical="top"/>
    </xf>
    <xf numFmtId="0" fontId="9" fillId="0" borderId="1" xfId="0" applyNumberFormat="1" applyFont="1" applyFill="1" applyBorder="1"/>
    <xf numFmtId="0" fontId="9" fillId="0" borderId="1" xfId="0" applyNumberFormat="1" applyFont="1" applyFill="1" applyBorder="1" applyAlignment="1">
      <alignment vertical="top"/>
    </xf>
    <xf numFmtId="3" fontId="12" fillId="0" borderId="1" xfId="1" applyNumberFormat="1" applyFont="1" applyFill="1" applyBorder="1" applyAlignment="1" applyProtection="1">
      <alignment horizontal="right"/>
      <protection locked="0"/>
    </xf>
    <xf numFmtId="0" fontId="9" fillId="0" borderId="1" xfId="0" applyNumberFormat="1" applyFont="1" applyFill="1" applyBorder="1" applyAlignment="1" applyProtection="1">
      <alignment vertical="top"/>
      <protection locked="0"/>
    </xf>
    <xf numFmtId="3" fontId="9" fillId="0" borderId="3" xfId="1" applyNumberFormat="1" applyFont="1" applyFill="1" applyBorder="1" applyAlignment="1" applyProtection="1">
      <alignment horizontal="right" indent="3"/>
      <protection locked="0"/>
    </xf>
    <xf numFmtId="3" fontId="15" fillId="0" borderId="1" xfId="0" applyNumberFormat="1" applyFont="1" applyFill="1" applyBorder="1" applyAlignment="1" applyProtection="1">
      <alignment horizontal="right" wrapText="1" indent="3"/>
    </xf>
    <xf numFmtId="0" fontId="9" fillId="0" borderId="1" xfId="0" applyNumberFormat="1" applyFont="1" applyFill="1" applyBorder="1" applyAlignment="1">
      <alignment horizontal="left"/>
    </xf>
    <xf numFmtId="0" fontId="10" fillId="0" borderId="0" xfId="1" applyNumberFormat="1" applyFont="1" applyFill="1" applyBorder="1" applyAlignment="1" applyProtection="1">
      <alignment horizontal="right" indent="1"/>
      <protection locked="0"/>
    </xf>
    <xf numFmtId="0" fontId="9" fillId="0" borderId="1" xfId="0" applyNumberFormat="1" applyFont="1" applyFill="1" applyBorder="1" applyAlignment="1" applyProtection="1">
      <alignment vertical="center"/>
      <protection locked="0"/>
    </xf>
    <xf numFmtId="0" fontId="9" fillId="0" borderId="1" xfId="0" applyFont="1" applyBorder="1" applyAlignment="1">
      <alignment horizontal="center"/>
    </xf>
    <xf numFmtId="0" fontId="9" fillId="0" borderId="1" xfId="0" applyFont="1" applyFill="1" applyBorder="1"/>
    <xf numFmtId="3" fontId="9" fillId="0" borderId="3" xfId="0" applyNumberFormat="1" applyFont="1" applyFill="1" applyBorder="1" applyAlignment="1" applyProtection="1">
      <alignment horizontal="right" indent="3"/>
      <protection locked="0"/>
    </xf>
    <xf numFmtId="0" fontId="9" fillId="0" borderId="1" xfId="0" applyNumberFormat="1" applyFont="1" applyFill="1" applyBorder="1" applyAlignment="1">
      <alignment horizontal="center" wrapText="1"/>
    </xf>
    <xf numFmtId="0" fontId="9" fillId="0" borderId="1" xfId="0" applyNumberFormat="1" applyFont="1" applyFill="1" applyBorder="1" applyAlignment="1"/>
    <xf numFmtId="0" fontId="9" fillId="0" borderId="1" xfId="0" applyNumberFormat="1" applyFont="1" applyFill="1" applyBorder="1" applyAlignment="1" applyProtection="1">
      <alignment horizontal="center" wrapText="1"/>
      <protection locked="0"/>
    </xf>
    <xf numFmtId="0" fontId="9" fillId="0" borderId="2" xfId="0" applyFont="1" applyFill="1" applyBorder="1" applyAlignment="1" applyProtection="1">
      <alignment horizontal="left" vertical="top" wrapText="1"/>
      <protection locked="0"/>
    </xf>
    <xf numFmtId="0" fontId="9" fillId="0" borderId="1" xfId="0" applyNumberFormat="1" applyFont="1" applyFill="1" applyBorder="1" applyAlignment="1">
      <alignment wrapText="1"/>
    </xf>
    <xf numFmtId="3" fontId="15" fillId="0" borderId="2" xfId="0" applyNumberFormat="1" applyFont="1" applyFill="1" applyBorder="1" applyAlignment="1" applyProtection="1">
      <alignment horizontal="right" wrapText="1" indent="1"/>
    </xf>
    <xf numFmtId="3" fontId="15" fillId="0" borderId="0" xfId="0" applyNumberFormat="1" applyFont="1" applyFill="1" applyBorder="1" applyAlignment="1" applyProtection="1">
      <alignment horizontal="right" wrapText="1" indent="1"/>
    </xf>
    <xf numFmtId="3" fontId="15" fillId="0" borderId="3" xfId="0" applyNumberFormat="1" applyFont="1" applyFill="1" applyBorder="1" applyAlignment="1" applyProtection="1">
      <alignment horizontal="right" wrapText="1" indent="1"/>
    </xf>
    <xf numFmtId="3" fontId="15" fillId="0" borderId="1" xfId="0" applyNumberFormat="1" applyFont="1" applyFill="1" applyBorder="1" applyAlignment="1" applyProtection="1">
      <alignment horizontal="right" wrapText="1" indent="4"/>
    </xf>
    <xf numFmtId="3" fontId="9" fillId="0" borderId="2" xfId="0" applyNumberFormat="1" applyFont="1" applyFill="1" applyBorder="1" applyAlignment="1" applyProtection="1">
      <alignment horizontal="right" wrapText="1" indent="1"/>
    </xf>
    <xf numFmtId="3" fontId="9" fillId="0" borderId="0" xfId="0" applyNumberFormat="1" applyFont="1" applyFill="1" applyBorder="1" applyAlignment="1" applyProtection="1">
      <alignment horizontal="right" wrapText="1" indent="1"/>
    </xf>
    <xf numFmtId="3" fontId="9" fillId="0" borderId="3" xfId="0" applyNumberFormat="1" applyFont="1" applyFill="1" applyBorder="1" applyAlignment="1" applyProtection="1">
      <alignment horizontal="right" wrapText="1" indent="1"/>
    </xf>
    <xf numFmtId="3" fontId="9" fillId="0" borderId="1" xfId="0" applyNumberFormat="1" applyFont="1" applyFill="1" applyBorder="1" applyAlignment="1" applyProtection="1">
      <alignment horizontal="right" wrapText="1" indent="4"/>
    </xf>
    <xf numFmtId="3" fontId="9" fillId="0" borderId="1" xfId="0" applyNumberFormat="1" applyFont="1" applyFill="1" applyBorder="1" applyAlignment="1" applyProtection="1">
      <alignment horizontal="right" wrapText="1" indent="3"/>
    </xf>
    <xf numFmtId="0" fontId="8" fillId="0" borderId="1" xfId="0" applyNumberFormat="1" applyFont="1" applyFill="1" applyBorder="1"/>
    <xf numFmtId="0" fontId="8" fillId="0" borderId="0" xfId="0"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left" vertical="top"/>
      <protection locked="0"/>
    </xf>
    <xf numFmtId="3" fontId="15" fillId="0" borderId="2" xfId="3" applyNumberFormat="1" applyFont="1" applyFill="1" applyBorder="1" applyAlignment="1" applyProtection="1">
      <alignment horizontal="right" wrapText="1" indent="1"/>
    </xf>
    <xf numFmtId="3" fontId="15" fillId="0" borderId="0" xfId="3" applyNumberFormat="1" applyFont="1" applyFill="1" applyBorder="1" applyAlignment="1" applyProtection="1">
      <alignment horizontal="right" wrapText="1" indent="1"/>
    </xf>
    <xf numFmtId="3" fontId="15" fillId="0" borderId="3" xfId="3" applyNumberFormat="1" applyFont="1" applyFill="1" applyBorder="1" applyAlignment="1" applyProtection="1">
      <alignment horizontal="right" wrapText="1" indent="1"/>
    </xf>
    <xf numFmtId="3" fontId="9" fillId="0" borderId="2" xfId="5" applyNumberFormat="1" applyFont="1" applyFill="1" applyBorder="1" applyAlignment="1" applyProtection="1">
      <alignment horizontal="right" indent="1"/>
      <protection locked="0"/>
    </xf>
    <xf numFmtId="3" fontId="9" fillId="0" borderId="0" xfId="5" applyNumberFormat="1" applyFont="1" applyFill="1" applyBorder="1" applyAlignment="1" applyProtection="1">
      <alignment horizontal="right" indent="1"/>
      <protection locked="0"/>
    </xf>
    <xf numFmtId="3" fontId="9" fillId="0" borderId="3" xfId="5" applyNumberFormat="1" applyFont="1" applyFill="1" applyBorder="1" applyAlignment="1" applyProtection="1">
      <alignment horizontal="right" indent="1"/>
      <protection locked="0"/>
    </xf>
    <xf numFmtId="3" fontId="15" fillId="0" borderId="1" xfId="3" applyNumberFormat="1" applyFont="1" applyFill="1" applyBorder="1" applyAlignment="1" applyProtection="1">
      <alignment horizontal="right" wrapText="1" indent="4"/>
    </xf>
    <xf numFmtId="0" fontId="8" fillId="0" borderId="0" xfId="0" applyFont="1" applyBorder="1"/>
    <xf numFmtId="0" fontId="9" fillId="0" borderId="0" xfId="0" applyFont="1" applyBorder="1"/>
    <xf numFmtId="0" fontId="9" fillId="0" borderId="1" xfId="0" applyNumberFormat="1" applyFont="1" applyFill="1" applyBorder="1" applyAlignment="1" applyProtection="1">
      <alignment horizontal="left" indent="1"/>
      <protection locked="0"/>
    </xf>
    <xf numFmtId="3" fontId="10" fillId="0" borderId="0" xfId="5" applyNumberFormat="1" applyFont="1" applyFill="1" applyBorder="1" applyAlignment="1" applyProtection="1">
      <alignment horizontal="right" indent="1"/>
      <protection locked="0"/>
    </xf>
    <xf numFmtId="3" fontId="9" fillId="0" borderId="1" xfId="5" applyNumberFormat="1" applyFont="1" applyFill="1" applyBorder="1" applyAlignment="1" applyProtection="1">
      <alignment horizontal="right" indent="4"/>
      <protection locked="0"/>
    </xf>
    <xf numFmtId="3" fontId="9" fillId="0" borderId="1" xfId="5" applyNumberFormat="1" applyFont="1" applyFill="1" applyBorder="1" applyAlignment="1" applyProtection="1">
      <alignment horizontal="right" indent="3"/>
      <protection locked="0"/>
    </xf>
    <xf numFmtId="0" fontId="8" fillId="0" borderId="0" xfId="0"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vertical="top"/>
      <protection locked="0"/>
    </xf>
    <xf numFmtId="0" fontId="9" fillId="0" borderId="26" xfId="0" applyNumberFormat="1" applyFont="1" applyBorder="1" applyAlignment="1">
      <alignment horizontal="center"/>
    </xf>
    <xf numFmtId="0" fontId="9" fillId="0" borderId="26" xfId="0" applyNumberFormat="1" applyFont="1" applyFill="1" applyBorder="1" applyProtection="1">
      <protection locked="0"/>
    </xf>
    <xf numFmtId="0" fontId="9" fillId="0" borderId="26" xfId="0" applyNumberFormat="1" applyFont="1" applyFill="1" applyBorder="1" applyAlignment="1" applyProtection="1">
      <alignment horizontal="center"/>
      <protection locked="0"/>
    </xf>
    <xf numFmtId="3" fontId="10" fillId="0" borderId="9" xfId="1" applyNumberFormat="1" applyFont="1" applyFill="1" applyBorder="1" applyAlignment="1" applyProtection="1">
      <alignment horizontal="right" indent="1"/>
      <protection locked="0"/>
    </xf>
    <xf numFmtId="3" fontId="10" fillId="0" borderId="8" xfId="1" applyNumberFormat="1" applyFont="1" applyFill="1" applyBorder="1" applyAlignment="1" applyProtection="1">
      <alignment horizontal="right" indent="1"/>
      <protection locked="0"/>
    </xf>
    <xf numFmtId="3" fontId="10" fillId="0" borderId="19" xfId="1" applyNumberFormat="1" applyFont="1" applyFill="1" applyBorder="1" applyAlignment="1" applyProtection="1">
      <alignment horizontal="right" indent="1"/>
      <protection locked="0"/>
    </xf>
    <xf numFmtId="3" fontId="9" fillId="0" borderId="26" xfId="1" applyNumberFormat="1" applyFont="1" applyFill="1" applyBorder="1" applyAlignment="1" applyProtection="1">
      <alignment horizontal="right" indent="4"/>
      <protection locked="0"/>
    </xf>
    <xf numFmtId="3" fontId="9" fillId="0" borderId="26" xfId="1" applyNumberFormat="1" applyFont="1" applyFill="1" applyBorder="1" applyAlignment="1" applyProtection="1">
      <alignment horizontal="right" indent="3"/>
      <protection locked="0"/>
    </xf>
    <xf numFmtId="0" fontId="8" fillId="0" borderId="1" xfId="0" applyNumberFormat="1" applyFont="1" applyFill="1" applyBorder="1" applyAlignment="1" applyProtection="1">
      <alignment horizontal="center"/>
      <protection locked="0"/>
    </xf>
    <xf numFmtId="0" fontId="8" fillId="0" borderId="1" xfId="0" applyNumberFormat="1" applyFont="1" applyBorder="1" applyAlignment="1" applyProtection="1">
      <alignment horizontal="right" indent="5"/>
      <protection locked="0"/>
    </xf>
    <xf numFmtId="0" fontId="8" fillId="0" borderId="1" xfId="0" applyNumberFormat="1" applyFont="1" applyFill="1" applyBorder="1" applyAlignment="1">
      <alignment horizontal="center"/>
    </xf>
    <xf numFmtId="3" fontId="8" fillId="0" borderId="2" xfId="0" applyNumberFormat="1" applyFont="1" applyFill="1" applyBorder="1" applyAlignment="1" applyProtection="1">
      <alignment horizontal="right" indent="1"/>
    </xf>
    <xf numFmtId="3" fontId="8" fillId="0" borderId="0" xfId="0" applyNumberFormat="1" applyFont="1" applyFill="1" applyBorder="1" applyAlignment="1" applyProtection="1">
      <alignment horizontal="right" indent="1"/>
    </xf>
    <xf numFmtId="3" fontId="8" fillId="0" borderId="3" xfId="0" applyNumberFormat="1" applyFont="1" applyFill="1" applyBorder="1" applyAlignment="1" applyProtection="1">
      <alignment horizontal="right" indent="1"/>
    </xf>
    <xf numFmtId="3" fontId="8" fillId="0" borderId="1" xfId="0" applyNumberFormat="1" applyFont="1" applyFill="1" applyBorder="1" applyAlignment="1" applyProtection="1">
      <alignment horizontal="right" indent="4"/>
    </xf>
    <xf numFmtId="3" fontId="8" fillId="0" borderId="1" xfId="0" applyNumberFormat="1" applyFont="1" applyFill="1" applyBorder="1" applyAlignment="1" applyProtection="1">
      <alignment horizontal="right" indent="3"/>
    </xf>
    <xf numFmtId="0" fontId="9" fillId="0" borderId="0" xfId="0" applyFont="1" applyBorder="1" applyAlignment="1">
      <alignment horizontal="left" vertical="top"/>
    </xf>
    <xf numFmtId="0" fontId="9" fillId="0" borderId="1" xfId="0" applyNumberFormat="1" applyFont="1" applyBorder="1"/>
    <xf numFmtId="3" fontId="8" fillId="0" borderId="2" xfId="0" applyNumberFormat="1" applyFont="1" applyFill="1" applyBorder="1" applyAlignment="1" applyProtection="1">
      <alignment horizontal="right" indent="1"/>
      <protection locked="0"/>
    </xf>
    <xf numFmtId="3" fontId="8" fillId="0" borderId="0" xfId="0" applyNumberFormat="1" applyFont="1" applyFill="1" applyBorder="1" applyAlignment="1" applyProtection="1">
      <alignment horizontal="right" indent="1"/>
      <protection locked="0"/>
    </xf>
    <xf numFmtId="3" fontId="8" fillId="0" borderId="3" xfId="0" applyNumberFormat="1" applyFont="1" applyFill="1" applyBorder="1" applyAlignment="1" applyProtection="1">
      <alignment horizontal="right" indent="1"/>
      <protection locked="0"/>
    </xf>
    <xf numFmtId="3" fontId="20" fillId="0" borderId="0" xfId="0" applyNumberFormat="1" applyFont="1" applyFill="1" applyBorder="1" applyAlignment="1" applyProtection="1">
      <alignment horizontal="right" indent="1"/>
      <protection locked="0"/>
    </xf>
    <xf numFmtId="3" fontId="8" fillId="0" borderId="1" xfId="0" applyNumberFormat="1" applyFont="1" applyFill="1" applyBorder="1" applyAlignment="1" applyProtection="1">
      <alignment horizontal="right" indent="4"/>
      <protection locked="0"/>
    </xf>
    <xf numFmtId="3" fontId="8" fillId="0" borderId="1" xfId="0" applyNumberFormat="1" applyFont="1" applyFill="1" applyBorder="1" applyAlignment="1" applyProtection="1">
      <alignment horizontal="right" indent="3"/>
      <protection locked="0"/>
    </xf>
    <xf numFmtId="0" fontId="9" fillId="0" borderId="0" xfId="0" applyFont="1" applyBorder="1" applyAlignment="1" applyProtection="1">
      <alignment horizontal="left" vertical="top"/>
      <protection locked="0"/>
    </xf>
    <xf numFmtId="0" fontId="8" fillId="0" borderId="1" xfId="0" applyNumberFormat="1" applyFont="1" applyBorder="1" applyAlignment="1">
      <alignment horizontal="center"/>
    </xf>
    <xf numFmtId="0" fontId="9" fillId="0" borderId="1" xfId="0" applyFont="1" applyBorder="1"/>
    <xf numFmtId="3" fontId="20" fillId="0" borderId="0" xfId="0" applyNumberFormat="1" applyFont="1" applyFill="1" applyBorder="1" applyAlignment="1" applyProtection="1">
      <alignment horizontal="right" indent="1"/>
    </xf>
    <xf numFmtId="0" fontId="9" fillId="0" borderId="24" xfId="0" applyNumberFormat="1" applyFont="1" applyBorder="1" applyAlignment="1" applyProtection="1">
      <alignment horizontal="center"/>
      <protection locked="0"/>
    </xf>
    <xf numFmtId="0" fontId="8" fillId="0" borderId="24" xfId="0" applyNumberFormat="1" applyFont="1" applyFill="1" applyBorder="1" applyAlignment="1">
      <alignment horizontal="center"/>
    </xf>
    <xf numFmtId="3" fontId="8" fillId="0" borderId="10" xfId="0" applyNumberFormat="1" applyFont="1" applyFill="1" applyBorder="1" applyAlignment="1">
      <alignment horizontal="right" indent="1"/>
    </xf>
    <xf numFmtId="3" fontId="8" fillId="0" borderId="25" xfId="0" applyNumberFormat="1" applyFont="1" applyFill="1" applyBorder="1" applyAlignment="1">
      <alignment horizontal="right" indent="1"/>
    </xf>
    <xf numFmtId="3" fontId="8" fillId="0" borderId="11" xfId="0" applyNumberFormat="1" applyFont="1" applyFill="1" applyBorder="1" applyAlignment="1">
      <alignment horizontal="right" indent="1"/>
    </xf>
    <xf numFmtId="3" fontId="8" fillId="0" borderId="24" xfId="0" applyNumberFormat="1" applyFont="1" applyFill="1" applyBorder="1" applyAlignment="1">
      <alignment horizontal="right" indent="4"/>
    </xf>
    <xf numFmtId="3" fontId="12" fillId="0" borderId="24" xfId="0" applyNumberFormat="1" applyFont="1" applyFill="1" applyBorder="1" applyAlignment="1" applyProtection="1">
      <alignment horizontal="right" indent="4"/>
    </xf>
    <xf numFmtId="0" fontId="9" fillId="0" borderId="0" xfId="0" applyFont="1" applyBorder="1" applyAlignment="1" applyProtection="1">
      <alignment horizontal="left" vertical="top"/>
    </xf>
    <xf numFmtId="0" fontId="9" fillId="0" borderId="8" xfId="0" applyNumberFormat="1" applyFont="1" applyBorder="1" applyAlignment="1">
      <alignment horizontal="right" indent="1"/>
    </xf>
    <xf numFmtId="0" fontId="9" fillId="0" borderId="0" xfId="0" applyNumberFormat="1" applyFont="1" applyBorder="1"/>
    <xf numFmtId="3" fontId="9" fillId="0" borderId="0" xfId="0" applyNumberFormat="1" applyFont="1" applyBorder="1"/>
    <xf numFmtId="3" fontId="8" fillId="0" borderId="0" xfId="0" applyNumberFormat="1" applyFont="1" applyFill="1" applyBorder="1" applyAlignment="1">
      <alignment horizontal="right" indent="1"/>
    </xf>
    <xf numFmtId="3" fontId="8" fillId="0" borderId="0" xfId="0" applyNumberFormat="1" applyFont="1" applyBorder="1" applyAlignment="1">
      <alignment horizontal="right" indent="1"/>
    </xf>
    <xf numFmtId="3" fontId="9" fillId="0" borderId="0" xfId="0" applyNumberFormat="1" applyFont="1" applyBorder="1" applyAlignment="1">
      <alignment horizontal="right" indent="1"/>
    </xf>
    <xf numFmtId="3" fontId="9" fillId="0" borderId="0" xfId="0" applyNumberFormat="1" applyFont="1" applyBorder="1" applyAlignment="1">
      <alignment horizontal="right" indent="4"/>
    </xf>
    <xf numFmtId="0" fontId="9" fillId="0" borderId="0" xfId="0" applyFont="1" applyBorder="1" applyAlignment="1">
      <alignment horizontal="left" vertical="center"/>
    </xf>
    <xf numFmtId="0" fontId="9" fillId="0" borderId="0" xfId="0" applyNumberFormat="1" applyFont="1" applyFill="1" applyBorder="1" applyAlignment="1">
      <alignment horizontal="right" vertical="top"/>
    </xf>
    <xf numFmtId="0" fontId="9" fillId="0" borderId="0" xfId="0"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Border="1" applyAlignment="1">
      <alignment horizontal="right" vertical="center" wrapText="1"/>
    </xf>
    <xf numFmtId="0" fontId="9" fillId="0" borderId="0" xfId="0" applyFont="1" applyBorder="1" applyAlignment="1">
      <alignment vertical="center"/>
    </xf>
    <xf numFmtId="0" fontId="9" fillId="0" borderId="25" xfId="0" applyFont="1" applyBorder="1" applyAlignment="1">
      <alignment horizontal="right"/>
    </xf>
    <xf numFmtId="0" fontId="8" fillId="0" borderId="73"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8" fillId="0" borderId="0" xfId="0" applyFont="1" applyAlignment="1">
      <alignment horizontal="right" vertical="top" indent="1"/>
    </xf>
    <xf numFmtId="0" fontId="8" fillId="0" borderId="0" xfId="0" applyFont="1" applyAlignment="1">
      <alignment horizontal="right" wrapText="1" indent="1"/>
    </xf>
    <xf numFmtId="0" fontId="9" fillId="0" borderId="0" xfId="0" applyFont="1" applyAlignment="1">
      <alignment horizontal="right" indent="1"/>
    </xf>
    <xf numFmtId="0" fontId="7" fillId="0" borderId="25" xfId="0" applyFont="1" applyBorder="1"/>
  </cellXfs>
  <cellStyles count="7">
    <cellStyle name="Comma" xfId="1" builtinId="3"/>
    <cellStyle name="Comma 2" xfId="5"/>
    <cellStyle name="Currency [0] 2" xfId="6"/>
    <cellStyle name="Normal" xfId="0" builtinId="0"/>
    <cellStyle name="Normal 2" xfId="3"/>
    <cellStyle name="Normal 3" xfId="4"/>
    <cellStyle name="Normal_Shee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FFCC"/>
      <color rgb="FF9F5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7"/>
  <sheetViews>
    <sheetView view="pageBreakPreview" topLeftCell="A424" zoomScale="110" zoomScaleNormal="85" zoomScaleSheetLayoutView="110" workbookViewId="0">
      <selection activeCell="J297" sqref="J297"/>
    </sheetView>
  </sheetViews>
  <sheetFormatPr defaultColWidth="9.109375" defaultRowHeight="12.75" customHeight="1" outlineLevelRow="1" outlineLevelCol="1" x14ac:dyDescent="0.2"/>
  <cols>
    <col min="1" max="1" width="4.5546875" style="169" customWidth="1"/>
    <col min="2" max="2" width="42.33203125" style="169" customWidth="1"/>
    <col min="3" max="3" width="11.44140625" style="169" customWidth="1"/>
    <col min="4" max="4" width="10.6640625" style="169" customWidth="1" outlineLevel="1"/>
    <col min="5" max="5" width="11.109375" style="169" customWidth="1" outlineLevel="1"/>
    <col min="6" max="6" width="8.5546875" style="169" customWidth="1"/>
    <col min="7" max="7" width="9.5546875" style="169" customWidth="1" outlineLevel="1"/>
    <col min="8" max="8" width="11.109375" style="169" customWidth="1" outlineLevel="1"/>
    <col min="9" max="9" width="10.33203125" style="169" customWidth="1"/>
    <col min="10" max="10" width="21.44140625" style="169" customWidth="1"/>
    <col min="11" max="11" width="18.33203125" style="169" customWidth="1"/>
    <col min="12" max="12" width="3.33203125" style="169" customWidth="1"/>
    <col min="13" max="13" width="7.5546875" style="169" customWidth="1"/>
    <col min="14" max="14" width="18.109375" style="169" customWidth="1"/>
    <col min="15" max="16384" width="9.109375" style="169"/>
  </cols>
  <sheetData>
    <row r="1" spans="1:12" ht="31.5" customHeight="1" x14ac:dyDescent="0.2">
      <c r="A1" s="276"/>
      <c r="B1" s="277" t="s">
        <v>151</v>
      </c>
      <c r="C1" s="278" t="s">
        <v>150</v>
      </c>
      <c r="D1" s="279" t="s">
        <v>152</v>
      </c>
      <c r="E1" s="280"/>
      <c r="F1" s="281"/>
      <c r="G1" s="280" t="s">
        <v>303</v>
      </c>
      <c r="H1" s="280"/>
      <c r="I1" s="281"/>
      <c r="J1" s="282" t="s">
        <v>154</v>
      </c>
      <c r="K1" s="282" t="s">
        <v>260</v>
      </c>
      <c r="L1" s="283"/>
    </row>
    <row r="2" spans="1:12" ht="6" customHeight="1" x14ac:dyDescent="0.2">
      <c r="A2" s="284"/>
      <c r="B2" s="285"/>
      <c r="C2" s="286"/>
      <c r="D2" s="287"/>
      <c r="E2" s="288"/>
      <c r="F2" s="289"/>
      <c r="G2" s="290"/>
      <c r="H2" s="291"/>
      <c r="I2" s="289"/>
      <c r="J2" s="292"/>
      <c r="K2" s="293"/>
      <c r="L2" s="294"/>
    </row>
    <row r="3" spans="1:12" ht="13.2" customHeight="1" x14ac:dyDescent="0.2">
      <c r="A3" s="295" t="s">
        <v>140</v>
      </c>
      <c r="B3" s="285" t="s">
        <v>155</v>
      </c>
      <c r="C3" s="284">
        <v>2014</v>
      </c>
      <c r="D3" s="296" t="s">
        <v>238</v>
      </c>
      <c r="E3" s="297" t="s">
        <v>238</v>
      </c>
      <c r="F3" s="298" t="s">
        <v>238</v>
      </c>
      <c r="G3" s="296" t="s">
        <v>238</v>
      </c>
      <c r="H3" s="297" t="s">
        <v>238</v>
      </c>
      <c r="I3" s="298" t="s">
        <v>238</v>
      </c>
      <c r="J3" s="299" t="s">
        <v>238</v>
      </c>
      <c r="K3" s="300" t="s">
        <v>238</v>
      </c>
      <c r="L3" s="301"/>
    </row>
    <row r="4" spans="1:12" ht="13.2" customHeight="1" x14ac:dyDescent="0.2">
      <c r="A4" s="295"/>
      <c r="B4" s="302"/>
      <c r="C4" s="295">
        <v>2015</v>
      </c>
      <c r="D4" s="296" t="s">
        <v>238</v>
      </c>
      <c r="E4" s="297" t="s">
        <v>238</v>
      </c>
      <c r="F4" s="298" t="s">
        <v>238</v>
      </c>
      <c r="G4" s="296" t="s">
        <v>238</v>
      </c>
      <c r="H4" s="297" t="s">
        <v>238</v>
      </c>
      <c r="I4" s="298" t="s">
        <v>238</v>
      </c>
      <c r="J4" s="299" t="s">
        <v>238</v>
      </c>
      <c r="K4" s="300" t="s">
        <v>238</v>
      </c>
      <c r="L4" s="301"/>
    </row>
    <row r="5" spans="1:12" ht="13.2" customHeight="1" x14ac:dyDescent="0.2">
      <c r="A5" s="295"/>
      <c r="B5" s="303"/>
      <c r="C5" s="295">
        <v>2016</v>
      </c>
      <c r="D5" s="296" t="s">
        <v>238</v>
      </c>
      <c r="E5" s="297" t="s">
        <v>238</v>
      </c>
      <c r="F5" s="298" t="s">
        <v>238</v>
      </c>
      <c r="G5" s="296" t="s">
        <v>238</v>
      </c>
      <c r="H5" s="297" t="s">
        <v>238</v>
      </c>
      <c r="I5" s="298" t="s">
        <v>238</v>
      </c>
      <c r="J5" s="299" t="s">
        <v>238</v>
      </c>
      <c r="K5" s="300" t="s">
        <v>238</v>
      </c>
      <c r="L5" s="301"/>
    </row>
    <row r="6" spans="1:12" ht="13.2" customHeight="1" x14ac:dyDescent="0.2">
      <c r="A6" s="295"/>
      <c r="B6" s="303"/>
      <c r="C6" s="295">
        <v>2017</v>
      </c>
      <c r="D6" s="304" t="s">
        <v>238</v>
      </c>
      <c r="E6" s="305" t="s">
        <v>238</v>
      </c>
      <c r="F6" s="306" t="s">
        <v>238</v>
      </c>
      <c r="G6" s="304" t="s">
        <v>238</v>
      </c>
      <c r="H6" s="305" t="s">
        <v>238</v>
      </c>
      <c r="I6" s="306" t="s">
        <v>238</v>
      </c>
      <c r="J6" s="307" t="s">
        <v>238</v>
      </c>
      <c r="K6" s="300" t="s">
        <v>238</v>
      </c>
      <c r="L6" s="301"/>
    </row>
    <row r="7" spans="1:12" ht="13.2" customHeight="1" x14ac:dyDescent="0.2">
      <c r="A7" s="295"/>
      <c r="B7" s="303"/>
      <c r="C7" s="295">
        <v>2018</v>
      </c>
      <c r="D7" s="304" t="s">
        <v>238</v>
      </c>
      <c r="E7" s="305" t="s">
        <v>238</v>
      </c>
      <c r="F7" s="306" t="s">
        <v>238</v>
      </c>
      <c r="G7" s="304" t="s">
        <v>238</v>
      </c>
      <c r="H7" s="305" t="s">
        <v>238</v>
      </c>
      <c r="I7" s="306" t="s">
        <v>238</v>
      </c>
      <c r="J7" s="307" t="s">
        <v>238</v>
      </c>
      <c r="K7" s="300" t="s">
        <v>238</v>
      </c>
      <c r="L7" s="301"/>
    </row>
    <row r="8" spans="1:12" ht="6" customHeight="1" x14ac:dyDescent="0.2">
      <c r="A8" s="295"/>
      <c r="B8" s="303"/>
      <c r="C8" s="308"/>
      <c r="D8" s="309"/>
      <c r="E8" s="291"/>
      <c r="F8" s="310"/>
      <c r="G8" s="309"/>
      <c r="H8" s="291"/>
      <c r="I8" s="310"/>
      <c r="J8" s="311"/>
      <c r="K8" s="312"/>
      <c r="L8" s="294"/>
    </row>
    <row r="9" spans="1:12" ht="13.2" customHeight="1" x14ac:dyDescent="0.2">
      <c r="A9" s="295" t="s">
        <v>0</v>
      </c>
      <c r="B9" s="302" t="s">
        <v>99</v>
      </c>
      <c r="C9" s="295">
        <v>2014</v>
      </c>
      <c r="D9" s="304">
        <v>169</v>
      </c>
      <c r="E9" s="305">
        <v>84</v>
      </c>
      <c r="F9" s="306">
        <v>253</v>
      </c>
      <c r="G9" s="304">
        <v>91</v>
      </c>
      <c r="H9" s="313">
        <v>36</v>
      </c>
      <c r="I9" s="306">
        <v>127</v>
      </c>
      <c r="J9" s="307">
        <v>131</v>
      </c>
      <c r="K9" s="314">
        <v>2079</v>
      </c>
      <c r="L9" s="315"/>
    </row>
    <row r="10" spans="1:12" ht="13.2" customHeight="1" x14ac:dyDescent="0.2">
      <c r="A10" s="295"/>
      <c r="B10" s="302"/>
      <c r="C10" s="295">
        <v>2015</v>
      </c>
      <c r="D10" s="296">
        <v>212</v>
      </c>
      <c r="E10" s="297">
        <v>73</v>
      </c>
      <c r="F10" s="298">
        <v>285</v>
      </c>
      <c r="G10" s="296">
        <v>112</v>
      </c>
      <c r="H10" s="297">
        <v>37</v>
      </c>
      <c r="I10" s="298">
        <v>149</v>
      </c>
      <c r="J10" s="299">
        <v>80</v>
      </c>
      <c r="K10" s="300">
        <v>2148</v>
      </c>
      <c r="L10" s="301"/>
    </row>
    <row r="11" spans="1:12" ht="13.2" customHeight="1" x14ac:dyDescent="0.2">
      <c r="A11" s="295"/>
      <c r="B11" s="302"/>
      <c r="C11" s="295">
        <v>2016</v>
      </c>
      <c r="D11" s="296">
        <v>171</v>
      </c>
      <c r="E11" s="297">
        <v>67</v>
      </c>
      <c r="F11" s="298">
        <v>238</v>
      </c>
      <c r="G11" s="296">
        <v>75</v>
      </c>
      <c r="H11" s="297">
        <v>31</v>
      </c>
      <c r="I11" s="298">
        <v>106</v>
      </c>
      <c r="J11" s="299">
        <v>25</v>
      </c>
      <c r="K11" s="300">
        <v>2431</v>
      </c>
      <c r="L11" s="301"/>
    </row>
    <row r="12" spans="1:12" ht="13.2" customHeight="1" x14ac:dyDescent="0.2">
      <c r="A12" s="295"/>
      <c r="B12" s="303"/>
      <c r="C12" s="295">
        <v>2017</v>
      </c>
      <c r="D12" s="296">
        <v>234</v>
      </c>
      <c r="E12" s="297">
        <v>65</v>
      </c>
      <c r="F12" s="298">
        <v>299</v>
      </c>
      <c r="G12" s="296">
        <v>79</v>
      </c>
      <c r="H12" s="297">
        <v>42</v>
      </c>
      <c r="I12" s="298">
        <v>121</v>
      </c>
      <c r="J12" s="299">
        <v>91</v>
      </c>
      <c r="K12" s="300">
        <v>2461</v>
      </c>
      <c r="L12" s="301"/>
    </row>
    <row r="13" spans="1:12" ht="13.2" customHeight="1" x14ac:dyDescent="0.2">
      <c r="A13" s="295"/>
      <c r="B13" s="303"/>
      <c r="C13" s="295">
        <v>2018</v>
      </c>
      <c r="D13" s="304">
        <v>210</v>
      </c>
      <c r="E13" s="305">
        <v>119</v>
      </c>
      <c r="F13" s="306">
        <v>329</v>
      </c>
      <c r="G13" s="304">
        <v>79</v>
      </c>
      <c r="H13" s="305">
        <v>20</v>
      </c>
      <c r="I13" s="306">
        <v>99</v>
      </c>
      <c r="J13" s="307">
        <v>144</v>
      </c>
      <c r="K13" s="300">
        <v>2416</v>
      </c>
      <c r="L13" s="301"/>
    </row>
    <row r="14" spans="1:12" ht="6" customHeight="1" x14ac:dyDescent="0.2">
      <c r="A14" s="295"/>
      <c r="B14" s="303"/>
      <c r="C14" s="308"/>
      <c r="D14" s="309"/>
      <c r="E14" s="291"/>
      <c r="F14" s="310"/>
      <c r="G14" s="309"/>
      <c r="H14" s="291"/>
      <c r="I14" s="310"/>
      <c r="J14" s="311"/>
      <c r="K14" s="312"/>
      <c r="L14" s="294"/>
    </row>
    <row r="15" spans="1:12" ht="13.2" customHeight="1" x14ac:dyDescent="0.2">
      <c r="A15" s="295" t="s">
        <v>1</v>
      </c>
      <c r="B15" s="302" t="s">
        <v>62</v>
      </c>
      <c r="C15" s="295">
        <v>2014</v>
      </c>
      <c r="D15" s="316">
        <v>0</v>
      </c>
      <c r="E15" s="317">
        <v>0</v>
      </c>
      <c r="F15" s="318">
        <v>0</v>
      </c>
      <c r="G15" s="319">
        <v>2</v>
      </c>
      <c r="H15" s="317">
        <v>0</v>
      </c>
      <c r="I15" s="318">
        <v>2</v>
      </c>
      <c r="J15" s="320">
        <v>16</v>
      </c>
      <c r="K15" s="321">
        <v>37</v>
      </c>
      <c r="L15" s="301"/>
    </row>
    <row r="16" spans="1:12" ht="13.2" customHeight="1" x14ac:dyDescent="0.2">
      <c r="A16" s="295"/>
      <c r="B16" s="302"/>
      <c r="C16" s="295">
        <v>2015</v>
      </c>
      <c r="D16" s="316">
        <v>0</v>
      </c>
      <c r="E16" s="317">
        <v>0</v>
      </c>
      <c r="F16" s="318">
        <v>0</v>
      </c>
      <c r="G16" s="319">
        <v>0</v>
      </c>
      <c r="H16" s="317">
        <v>1</v>
      </c>
      <c r="I16" s="318">
        <v>1</v>
      </c>
      <c r="J16" s="320">
        <v>11</v>
      </c>
      <c r="K16" s="321">
        <v>27</v>
      </c>
      <c r="L16" s="301"/>
    </row>
    <row r="17" spans="1:12" ht="13.2" customHeight="1" x14ac:dyDescent="0.2">
      <c r="A17" s="295"/>
      <c r="B17" s="302"/>
      <c r="C17" s="295">
        <v>2016</v>
      </c>
      <c r="D17" s="316">
        <v>2</v>
      </c>
      <c r="E17" s="317">
        <v>0</v>
      </c>
      <c r="F17" s="318">
        <v>2</v>
      </c>
      <c r="G17" s="319">
        <v>0</v>
      </c>
      <c r="H17" s="317">
        <v>0</v>
      </c>
      <c r="I17" s="318">
        <v>0</v>
      </c>
      <c r="J17" s="320">
        <v>3</v>
      </c>
      <c r="K17" s="321">
        <v>24</v>
      </c>
      <c r="L17" s="301"/>
    </row>
    <row r="18" spans="1:12" ht="13.2" customHeight="1" x14ac:dyDescent="0.2">
      <c r="A18" s="295"/>
      <c r="B18" s="303"/>
      <c r="C18" s="295">
        <v>2017</v>
      </c>
      <c r="D18" s="322">
        <v>0</v>
      </c>
      <c r="E18" s="323">
        <v>0</v>
      </c>
      <c r="F18" s="324">
        <v>0</v>
      </c>
      <c r="G18" s="322">
        <v>1</v>
      </c>
      <c r="H18" s="323">
        <v>0</v>
      </c>
      <c r="I18" s="324">
        <v>1</v>
      </c>
      <c r="J18" s="325">
        <v>7</v>
      </c>
      <c r="K18" s="326">
        <v>18</v>
      </c>
      <c r="L18" s="301"/>
    </row>
    <row r="19" spans="1:12" ht="13.2" customHeight="1" x14ac:dyDescent="0.2">
      <c r="A19" s="295"/>
      <c r="B19" s="303"/>
      <c r="C19" s="295">
        <v>2018</v>
      </c>
      <c r="D19" s="304">
        <v>0</v>
      </c>
      <c r="E19" s="305">
        <v>0</v>
      </c>
      <c r="F19" s="306">
        <v>0</v>
      </c>
      <c r="G19" s="304">
        <v>0</v>
      </c>
      <c r="H19" s="305">
        <v>0</v>
      </c>
      <c r="I19" s="306">
        <v>0</v>
      </c>
      <c r="J19" s="307">
        <v>0</v>
      </c>
      <c r="K19" s="300">
        <v>18</v>
      </c>
      <c r="L19" s="301"/>
    </row>
    <row r="20" spans="1:12" ht="6" customHeight="1" x14ac:dyDescent="0.2">
      <c r="A20" s="295"/>
      <c r="B20" s="303"/>
      <c r="C20" s="308"/>
      <c r="D20" s="309"/>
      <c r="E20" s="291"/>
      <c r="F20" s="310"/>
      <c r="G20" s="309"/>
      <c r="H20" s="291"/>
      <c r="I20" s="310"/>
      <c r="J20" s="311"/>
      <c r="K20" s="312"/>
      <c r="L20" s="294"/>
    </row>
    <row r="21" spans="1:12" ht="13.2" customHeight="1" x14ac:dyDescent="0.2">
      <c r="A21" s="295" t="s">
        <v>3</v>
      </c>
      <c r="B21" s="327" t="s">
        <v>63</v>
      </c>
      <c r="C21" s="295">
        <v>2014</v>
      </c>
      <c r="D21" s="319">
        <v>137</v>
      </c>
      <c r="E21" s="317">
        <v>204</v>
      </c>
      <c r="F21" s="318">
        <v>341</v>
      </c>
      <c r="G21" s="319">
        <v>95</v>
      </c>
      <c r="H21" s="317">
        <v>107</v>
      </c>
      <c r="I21" s="318">
        <v>202</v>
      </c>
      <c r="J21" s="320">
        <v>131</v>
      </c>
      <c r="K21" s="300">
        <v>2542</v>
      </c>
      <c r="L21" s="301"/>
    </row>
    <row r="22" spans="1:12" ht="13.2" customHeight="1" x14ac:dyDescent="0.2">
      <c r="A22" s="295"/>
      <c r="B22" s="302"/>
      <c r="C22" s="295">
        <v>2015</v>
      </c>
      <c r="D22" s="319">
        <v>156</v>
      </c>
      <c r="E22" s="317">
        <v>203</v>
      </c>
      <c r="F22" s="318">
        <v>359</v>
      </c>
      <c r="G22" s="319">
        <v>100</v>
      </c>
      <c r="H22" s="317">
        <v>127</v>
      </c>
      <c r="I22" s="318">
        <v>227</v>
      </c>
      <c r="J22" s="320">
        <v>163</v>
      </c>
      <c r="K22" s="300">
        <v>2599</v>
      </c>
      <c r="L22" s="301"/>
    </row>
    <row r="23" spans="1:12" ht="13.2" customHeight="1" x14ac:dyDescent="0.2">
      <c r="A23" s="295"/>
      <c r="B23" s="302"/>
      <c r="C23" s="295">
        <v>2016</v>
      </c>
      <c r="D23" s="319">
        <v>140</v>
      </c>
      <c r="E23" s="317">
        <v>247</v>
      </c>
      <c r="F23" s="318">
        <v>387</v>
      </c>
      <c r="G23" s="319">
        <v>70</v>
      </c>
      <c r="H23" s="317">
        <v>41</v>
      </c>
      <c r="I23" s="318">
        <v>111</v>
      </c>
      <c r="J23" s="320">
        <v>156</v>
      </c>
      <c r="K23" s="300">
        <v>2554</v>
      </c>
      <c r="L23" s="301"/>
    </row>
    <row r="24" spans="1:12" ht="13.2" customHeight="1" x14ac:dyDescent="0.2">
      <c r="A24" s="295"/>
      <c r="B24" s="303"/>
      <c r="C24" s="295">
        <v>2017</v>
      </c>
      <c r="D24" s="322">
        <v>147</v>
      </c>
      <c r="E24" s="323">
        <v>196</v>
      </c>
      <c r="F24" s="324">
        <v>343</v>
      </c>
      <c r="G24" s="322">
        <v>98</v>
      </c>
      <c r="H24" s="323">
        <v>146</v>
      </c>
      <c r="I24" s="324">
        <v>244</v>
      </c>
      <c r="J24" s="325">
        <v>133</v>
      </c>
      <c r="K24" s="300">
        <v>2482</v>
      </c>
      <c r="L24" s="301"/>
    </row>
    <row r="25" spans="1:12" ht="13.2" customHeight="1" x14ac:dyDescent="0.2">
      <c r="A25" s="295"/>
      <c r="B25" s="303"/>
      <c r="C25" s="295">
        <v>2018</v>
      </c>
      <c r="D25" s="322">
        <v>166</v>
      </c>
      <c r="E25" s="323">
        <v>218</v>
      </c>
      <c r="F25" s="324">
        <v>384</v>
      </c>
      <c r="G25" s="322">
        <v>95</v>
      </c>
      <c r="H25" s="323">
        <v>127</v>
      </c>
      <c r="I25" s="324">
        <v>222</v>
      </c>
      <c r="J25" s="325">
        <v>134</v>
      </c>
      <c r="K25" s="300">
        <v>2607</v>
      </c>
      <c r="L25" s="328"/>
    </row>
    <row r="26" spans="1:12" ht="6" customHeight="1" x14ac:dyDescent="0.2">
      <c r="A26" s="295"/>
      <c r="B26" s="303"/>
      <c r="C26" s="308"/>
      <c r="D26" s="309"/>
      <c r="E26" s="291"/>
      <c r="F26" s="310"/>
      <c r="G26" s="309"/>
      <c r="H26" s="291"/>
      <c r="I26" s="310"/>
      <c r="J26" s="311"/>
      <c r="K26" s="312"/>
      <c r="L26" s="294"/>
    </row>
    <row r="27" spans="1:12" ht="13.2" customHeight="1" x14ac:dyDescent="0.2">
      <c r="A27" s="295" t="s">
        <v>141</v>
      </c>
      <c r="B27" s="329" t="s">
        <v>285</v>
      </c>
      <c r="C27" s="295">
        <v>2014</v>
      </c>
      <c r="D27" s="304">
        <v>19</v>
      </c>
      <c r="E27" s="305">
        <v>0</v>
      </c>
      <c r="F27" s="306">
        <v>19</v>
      </c>
      <c r="G27" s="304">
        <v>19</v>
      </c>
      <c r="H27" s="305">
        <v>0</v>
      </c>
      <c r="I27" s="306">
        <v>19</v>
      </c>
      <c r="J27" s="307">
        <v>69</v>
      </c>
      <c r="K27" s="314">
        <v>179</v>
      </c>
      <c r="L27" s="315"/>
    </row>
    <row r="28" spans="1:12" ht="13.2" customHeight="1" x14ac:dyDescent="0.2">
      <c r="A28" s="295"/>
      <c r="B28" s="302" t="s">
        <v>204</v>
      </c>
      <c r="C28" s="295">
        <v>2015</v>
      </c>
      <c r="D28" s="304" t="s">
        <v>238</v>
      </c>
      <c r="E28" s="305" t="s">
        <v>238</v>
      </c>
      <c r="F28" s="306" t="s">
        <v>238</v>
      </c>
      <c r="G28" s="304" t="s">
        <v>238</v>
      </c>
      <c r="H28" s="305" t="s">
        <v>238</v>
      </c>
      <c r="I28" s="306" t="s">
        <v>238</v>
      </c>
      <c r="J28" s="307" t="s">
        <v>238</v>
      </c>
      <c r="K28" s="314" t="s">
        <v>238</v>
      </c>
      <c r="L28" s="315"/>
    </row>
    <row r="29" spans="1:12" ht="13.2" customHeight="1" x14ac:dyDescent="0.2">
      <c r="A29" s="295"/>
      <c r="B29" s="303"/>
      <c r="C29" s="295">
        <v>2016</v>
      </c>
      <c r="D29" s="304" t="s">
        <v>238</v>
      </c>
      <c r="E29" s="305" t="s">
        <v>238</v>
      </c>
      <c r="F29" s="306" t="s">
        <v>238</v>
      </c>
      <c r="G29" s="304" t="s">
        <v>238</v>
      </c>
      <c r="H29" s="305" t="s">
        <v>238</v>
      </c>
      <c r="I29" s="306" t="s">
        <v>238</v>
      </c>
      <c r="J29" s="307" t="s">
        <v>238</v>
      </c>
      <c r="K29" s="314" t="s">
        <v>238</v>
      </c>
      <c r="L29" s="315"/>
    </row>
    <row r="30" spans="1:12" ht="13.2" customHeight="1" x14ac:dyDescent="0.2">
      <c r="A30" s="295"/>
      <c r="B30" s="303"/>
      <c r="C30" s="295">
        <v>2017</v>
      </c>
      <c r="D30" s="304" t="s">
        <v>238</v>
      </c>
      <c r="E30" s="305" t="s">
        <v>238</v>
      </c>
      <c r="F30" s="306" t="s">
        <v>238</v>
      </c>
      <c r="G30" s="304" t="s">
        <v>238</v>
      </c>
      <c r="H30" s="305" t="s">
        <v>238</v>
      </c>
      <c r="I30" s="306" t="s">
        <v>238</v>
      </c>
      <c r="J30" s="307" t="s">
        <v>238</v>
      </c>
      <c r="K30" s="314" t="s">
        <v>238</v>
      </c>
      <c r="L30" s="315"/>
    </row>
    <row r="31" spans="1:12" ht="13.2" customHeight="1" x14ac:dyDescent="0.2">
      <c r="A31" s="295"/>
      <c r="B31" s="303"/>
      <c r="C31" s="295">
        <v>2018</v>
      </c>
      <c r="D31" s="304" t="s">
        <v>238</v>
      </c>
      <c r="E31" s="305" t="s">
        <v>238</v>
      </c>
      <c r="F31" s="306" t="s">
        <v>238</v>
      </c>
      <c r="G31" s="304" t="s">
        <v>238</v>
      </c>
      <c r="H31" s="305" t="s">
        <v>238</v>
      </c>
      <c r="I31" s="306" t="s">
        <v>238</v>
      </c>
      <c r="J31" s="307" t="s">
        <v>238</v>
      </c>
      <c r="K31" s="314" t="s">
        <v>238</v>
      </c>
      <c r="L31" s="315"/>
    </row>
    <row r="32" spans="1:12" ht="6" customHeight="1" x14ac:dyDescent="0.2">
      <c r="A32" s="295"/>
      <c r="B32" s="303"/>
      <c r="C32" s="308"/>
      <c r="D32" s="309"/>
      <c r="E32" s="291"/>
      <c r="F32" s="310"/>
      <c r="G32" s="309"/>
      <c r="H32" s="291"/>
      <c r="I32" s="310"/>
      <c r="J32" s="311"/>
      <c r="K32" s="312"/>
      <c r="L32" s="294"/>
    </row>
    <row r="33" spans="1:12" ht="13.2" customHeight="1" x14ac:dyDescent="0.2">
      <c r="A33" s="295" t="s">
        <v>4</v>
      </c>
      <c r="B33" s="302" t="s">
        <v>100</v>
      </c>
      <c r="C33" s="295">
        <v>2014</v>
      </c>
      <c r="D33" s="319">
        <v>3</v>
      </c>
      <c r="E33" s="317">
        <v>0</v>
      </c>
      <c r="F33" s="318">
        <v>3</v>
      </c>
      <c r="G33" s="319">
        <v>1</v>
      </c>
      <c r="H33" s="317">
        <v>2</v>
      </c>
      <c r="I33" s="318">
        <v>3</v>
      </c>
      <c r="J33" s="320">
        <v>21</v>
      </c>
      <c r="K33" s="321">
        <v>84</v>
      </c>
      <c r="L33" s="301"/>
    </row>
    <row r="34" spans="1:12" ht="13.2" customHeight="1" x14ac:dyDescent="0.2">
      <c r="A34" s="295"/>
      <c r="B34" s="302"/>
      <c r="C34" s="295">
        <v>2015</v>
      </c>
      <c r="D34" s="319">
        <v>1</v>
      </c>
      <c r="E34" s="317">
        <v>0</v>
      </c>
      <c r="F34" s="318">
        <v>1</v>
      </c>
      <c r="G34" s="319">
        <v>0</v>
      </c>
      <c r="H34" s="317">
        <v>0</v>
      </c>
      <c r="I34" s="318">
        <v>0</v>
      </c>
      <c r="J34" s="320">
        <v>13</v>
      </c>
      <c r="K34" s="321">
        <v>65</v>
      </c>
      <c r="L34" s="301"/>
    </row>
    <row r="35" spans="1:12" ht="13.2" customHeight="1" x14ac:dyDescent="0.2">
      <c r="A35" s="295"/>
      <c r="B35" s="302"/>
      <c r="C35" s="295">
        <v>2016</v>
      </c>
      <c r="D35" s="319">
        <v>4</v>
      </c>
      <c r="E35" s="317">
        <v>0</v>
      </c>
      <c r="F35" s="318">
        <v>4</v>
      </c>
      <c r="G35" s="319">
        <v>1</v>
      </c>
      <c r="H35" s="317">
        <v>0</v>
      </c>
      <c r="I35" s="318">
        <v>1</v>
      </c>
      <c r="J35" s="320">
        <v>13</v>
      </c>
      <c r="K35" s="321">
        <v>53</v>
      </c>
      <c r="L35" s="301"/>
    </row>
    <row r="36" spans="1:12" ht="13.2" customHeight="1" x14ac:dyDescent="0.2">
      <c r="A36" s="295"/>
      <c r="B36" s="303"/>
      <c r="C36" s="295">
        <v>2017</v>
      </c>
      <c r="D36" s="322">
        <v>3</v>
      </c>
      <c r="E36" s="323">
        <v>0</v>
      </c>
      <c r="F36" s="324">
        <v>3</v>
      </c>
      <c r="G36" s="322">
        <v>1</v>
      </c>
      <c r="H36" s="323">
        <v>0</v>
      </c>
      <c r="I36" s="324">
        <v>1</v>
      </c>
      <c r="J36" s="325">
        <v>11</v>
      </c>
      <c r="K36" s="326">
        <v>43</v>
      </c>
      <c r="L36" s="301"/>
    </row>
    <row r="37" spans="1:12" ht="13.2" customHeight="1" x14ac:dyDescent="0.2">
      <c r="A37" s="295"/>
      <c r="B37" s="303"/>
      <c r="C37" s="295">
        <v>2018</v>
      </c>
      <c r="D37" s="322">
        <v>1</v>
      </c>
      <c r="E37" s="323">
        <v>0</v>
      </c>
      <c r="F37" s="324">
        <v>1</v>
      </c>
      <c r="G37" s="322">
        <v>0</v>
      </c>
      <c r="H37" s="323">
        <v>0</v>
      </c>
      <c r="I37" s="324">
        <v>0</v>
      </c>
      <c r="J37" s="325">
        <v>0</v>
      </c>
      <c r="K37" s="326">
        <v>43</v>
      </c>
      <c r="L37" s="301"/>
    </row>
    <row r="38" spans="1:12" ht="6" customHeight="1" x14ac:dyDescent="0.2">
      <c r="A38" s="295"/>
      <c r="B38" s="303"/>
      <c r="C38" s="308"/>
      <c r="D38" s="309"/>
      <c r="E38" s="291"/>
      <c r="F38" s="310"/>
      <c r="G38" s="309"/>
      <c r="H38" s="291"/>
      <c r="I38" s="310"/>
      <c r="J38" s="311"/>
      <c r="K38" s="312"/>
      <c r="L38" s="294"/>
    </row>
    <row r="39" spans="1:12" ht="29.4" customHeight="1" x14ac:dyDescent="0.2">
      <c r="A39" s="276"/>
      <c r="B39" s="277" t="s">
        <v>151</v>
      </c>
      <c r="C39" s="278" t="s">
        <v>150</v>
      </c>
      <c r="D39" s="279" t="s">
        <v>191</v>
      </c>
      <c r="E39" s="330"/>
      <c r="F39" s="331"/>
      <c r="G39" s="280" t="s">
        <v>192</v>
      </c>
      <c r="H39" s="330"/>
      <c r="I39" s="330"/>
      <c r="J39" s="332" t="s">
        <v>193</v>
      </c>
      <c r="K39" s="282" t="s">
        <v>194</v>
      </c>
      <c r="L39" s="283"/>
    </row>
    <row r="40" spans="1:12" ht="6" customHeight="1" x14ac:dyDescent="0.2">
      <c r="A40" s="295"/>
      <c r="B40" s="302"/>
      <c r="C40" s="308"/>
      <c r="D40" s="287"/>
      <c r="E40" s="288"/>
      <c r="F40" s="289"/>
      <c r="G40" s="290"/>
      <c r="H40" s="291"/>
      <c r="I40" s="289"/>
      <c r="J40" s="292"/>
      <c r="K40" s="292"/>
      <c r="L40" s="283"/>
    </row>
    <row r="41" spans="1:12" ht="13.2" customHeight="1" x14ac:dyDescent="0.2">
      <c r="A41" s="295" t="s">
        <v>5</v>
      </c>
      <c r="B41" s="302" t="s">
        <v>64</v>
      </c>
      <c r="C41" s="295">
        <v>2014</v>
      </c>
      <c r="D41" s="319">
        <v>21</v>
      </c>
      <c r="E41" s="317">
        <v>0</v>
      </c>
      <c r="F41" s="318">
        <v>21</v>
      </c>
      <c r="G41" s="319">
        <v>19</v>
      </c>
      <c r="H41" s="317">
        <v>0</v>
      </c>
      <c r="I41" s="318">
        <v>19</v>
      </c>
      <c r="J41" s="320">
        <v>20</v>
      </c>
      <c r="K41" s="321">
        <v>388</v>
      </c>
      <c r="L41" s="301"/>
    </row>
    <row r="42" spans="1:12" ht="13.2" customHeight="1" x14ac:dyDescent="0.2">
      <c r="A42" s="295"/>
      <c r="B42" s="302"/>
      <c r="C42" s="295">
        <v>2015</v>
      </c>
      <c r="D42" s="319">
        <v>16</v>
      </c>
      <c r="E42" s="317">
        <v>0</v>
      </c>
      <c r="F42" s="318">
        <v>16</v>
      </c>
      <c r="G42" s="319">
        <v>24</v>
      </c>
      <c r="H42" s="317">
        <v>0</v>
      </c>
      <c r="I42" s="318">
        <v>24</v>
      </c>
      <c r="J42" s="320">
        <v>29</v>
      </c>
      <c r="K42" s="321">
        <v>383</v>
      </c>
      <c r="L42" s="301"/>
    </row>
    <row r="43" spans="1:12" ht="13.2" customHeight="1" x14ac:dyDescent="0.2">
      <c r="A43" s="295"/>
      <c r="B43" s="302"/>
      <c r="C43" s="295">
        <v>2016</v>
      </c>
      <c r="D43" s="319">
        <v>35</v>
      </c>
      <c r="E43" s="317">
        <v>0</v>
      </c>
      <c r="F43" s="318">
        <v>35</v>
      </c>
      <c r="G43" s="319">
        <v>21</v>
      </c>
      <c r="H43" s="317">
        <v>0</v>
      </c>
      <c r="I43" s="318">
        <v>21</v>
      </c>
      <c r="J43" s="320">
        <v>13</v>
      </c>
      <c r="K43" s="321">
        <v>391</v>
      </c>
      <c r="L43" s="301"/>
    </row>
    <row r="44" spans="1:12" ht="13.2" customHeight="1" x14ac:dyDescent="0.2">
      <c r="A44" s="295"/>
      <c r="B44" s="303"/>
      <c r="C44" s="295">
        <v>2017</v>
      </c>
      <c r="D44" s="316">
        <v>48</v>
      </c>
      <c r="E44" s="333">
        <v>0</v>
      </c>
      <c r="F44" s="334">
        <v>48</v>
      </c>
      <c r="G44" s="316">
        <v>24</v>
      </c>
      <c r="H44" s="333">
        <v>0</v>
      </c>
      <c r="I44" s="334">
        <v>24</v>
      </c>
      <c r="J44" s="307" t="s">
        <v>238</v>
      </c>
      <c r="K44" s="314" t="s">
        <v>238</v>
      </c>
      <c r="L44" s="315"/>
    </row>
    <row r="45" spans="1:12" ht="13.2" customHeight="1" x14ac:dyDescent="0.2">
      <c r="A45" s="295"/>
      <c r="B45" s="303"/>
      <c r="C45" s="295">
        <v>2018</v>
      </c>
      <c r="D45" s="316">
        <v>18</v>
      </c>
      <c r="E45" s="333">
        <v>0</v>
      </c>
      <c r="F45" s="334">
        <v>18</v>
      </c>
      <c r="G45" s="316">
        <v>47</v>
      </c>
      <c r="H45" s="333">
        <v>0</v>
      </c>
      <c r="I45" s="334">
        <v>47</v>
      </c>
      <c r="J45" s="335">
        <v>52</v>
      </c>
      <c r="K45" s="321">
        <v>419</v>
      </c>
      <c r="L45" s="328"/>
    </row>
    <row r="46" spans="1:12" ht="6" customHeight="1" x14ac:dyDescent="0.2">
      <c r="A46" s="295"/>
      <c r="B46" s="303"/>
      <c r="C46" s="295"/>
      <c r="D46" s="316"/>
      <c r="E46" s="333"/>
      <c r="F46" s="334"/>
      <c r="G46" s="316"/>
      <c r="H46" s="333"/>
      <c r="I46" s="334"/>
      <c r="J46" s="335"/>
      <c r="K46" s="321"/>
      <c r="L46" s="328"/>
    </row>
    <row r="47" spans="1:12" ht="13.2" customHeight="1" x14ac:dyDescent="0.2">
      <c r="A47" s="295" t="s">
        <v>6</v>
      </c>
      <c r="B47" s="302" t="s">
        <v>282</v>
      </c>
      <c r="C47" s="295">
        <v>2014</v>
      </c>
      <c r="D47" s="319">
        <v>4</v>
      </c>
      <c r="E47" s="317">
        <v>2</v>
      </c>
      <c r="F47" s="318">
        <v>6</v>
      </c>
      <c r="G47" s="319">
        <v>4</v>
      </c>
      <c r="H47" s="317">
        <v>2</v>
      </c>
      <c r="I47" s="318">
        <v>6</v>
      </c>
      <c r="J47" s="320">
        <v>5</v>
      </c>
      <c r="K47" s="321">
        <v>49</v>
      </c>
      <c r="L47" s="315"/>
    </row>
    <row r="48" spans="1:12" ht="13.2" customHeight="1" x14ac:dyDescent="0.2">
      <c r="A48" s="295"/>
      <c r="B48" s="302" t="s">
        <v>283</v>
      </c>
      <c r="C48" s="295">
        <v>2015</v>
      </c>
      <c r="D48" s="319">
        <v>5</v>
      </c>
      <c r="E48" s="317">
        <v>0</v>
      </c>
      <c r="F48" s="318">
        <v>5</v>
      </c>
      <c r="G48" s="319">
        <v>6</v>
      </c>
      <c r="H48" s="317">
        <v>1</v>
      </c>
      <c r="I48" s="318">
        <v>7</v>
      </c>
      <c r="J48" s="320">
        <v>6</v>
      </c>
      <c r="K48" s="321">
        <v>50</v>
      </c>
      <c r="L48" s="315"/>
    </row>
    <row r="49" spans="1:12" ht="13.2" customHeight="1" x14ac:dyDescent="0.2">
      <c r="A49" s="295"/>
      <c r="B49" s="302" t="s">
        <v>284</v>
      </c>
      <c r="C49" s="295">
        <v>2016</v>
      </c>
      <c r="D49" s="319">
        <v>9</v>
      </c>
      <c r="E49" s="317">
        <v>6</v>
      </c>
      <c r="F49" s="318">
        <v>15</v>
      </c>
      <c r="G49" s="319">
        <v>9</v>
      </c>
      <c r="H49" s="317">
        <v>6</v>
      </c>
      <c r="I49" s="318">
        <v>15</v>
      </c>
      <c r="J49" s="320">
        <v>8</v>
      </c>
      <c r="K49" s="321">
        <v>57</v>
      </c>
      <c r="L49" s="294"/>
    </row>
    <row r="50" spans="1:12" ht="13.2" customHeight="1" x14ac:dyDescent="0.2">
      <c r="A50" s="295"/>
      <c r="B50" s="303"/>
      <c r="C50" s="295">
        <v>2017</v>
      </c>
      <c r="D50" s="322">
        <v>5</v>
      </c>
      <c r="E50" s="323">
        <v>8</v>
      </c>
      <c r="F50" s="324">
        <v>13</v>
      </c>
      <c r="G50" s="322">
        <v>5</v>
      </c>
      <c r="H50" s="323">
        <v>8</v>
      </c>
      <c r="I50" s="324">
        <v>13</v>
      </c>
      <c r="J50" s="325">
        <v>9</v>
      </c>
      <c r="K50" s="326">
        <v>62</v>
      </c>
      <c r="L50" s="301"/>
    </row>
    <row r="51" spans="1:12" ht="13.2" customHeight="1" x14ac:dyDescent="0.2">
      <c r="A51" s="295"/>
      <c r="B51" s="303"/>
      <c r="C51" s="295">
        <v>2018</v>
      </c>
      <c r="D51" s="322">
        <v>3</v>
      </c>
      <c r="E51" s="323">
        <v>2</v>
      </c>
      <c r="F51" s="324">
        <v>5</v>
      </c>
      <c r="G51" s="322">
        <v>3</v>
      </c>
      <c r="H51" s="323">
        <v>2</v>
      </c>
      <c r="I51" s="324">
        <v>5</v>
      </c>
      <c r="J51" s="325">
        <v>8</v>
      </c>
      <c r="K51" s="326">
        <v>59</v>
      </c>
      <c r="L51" s="301"/>
    </row>
    <row r="52" spans="1:12" ht="6" customHeight="1" x14ac:dyDescent="0.2">
      <c r="A52" s="295"/>
      <c r="B52" s="303"/>
      <c r="C52" s="308"/>
      <c r="D52" s="309"/>
      <c r="E52" s="291"/>
      <c r="F52" s="310"/>
      <c r="G52" s="309"/>
      <c r="H52" s="291"/>
      <c r="I52" s="310"/>
      <c r="J52" s="311"/>
      <c r="K52" s="311"/>
      <c r="L52" s="294"/>
    </row>
    <row r="53" spans="1:12" ht="13.2" customHeight="1" x14ac:dyDescent="0.2">
      <c r="A53" s="295" t="s">
        <v>7</v>
      </c>
      <c r="B53" s="302" t="s">
        <v>101</v>
      </c>
      <c r="C53" s="295">
        <v>2014</v>
      </c>
      <c r="D53" s="319">
        <v>210</v>
      </c>
      <c r="E53" s="317">
        <v>134</v>
      </c>
      <c r="F53" s="318">
        <v>344</v>
      </c>
      <c r="G53" s="319">
        <v>148</v>
      </c>
      <c r="H53" s="317">
        <v>54</v>
      </c>
      <c r="I53" s="318">
        <v>202</v>
      </c>
      <c r="J53" s="320">
        <v>112</v>
      </c>
      <c r="K53" s="300">
        <v>1972</v>
      </c>
      <c r="L53" s="283"/>
    </row>
    <row r="54" spans="1:12" ht="13.2" customHeight="1" x14ac:dyDescent="0.2">
      <c r="A54" s="295"/>
      <c r="B54" s="302"/>
      <c r="C54" s="295">
        <v>2015</v>
      </c>
      <c r="D54" s="319">
        <v>207</v>
      </c>
      <c r="E54" s="317">
        <v>148</v>
      </c>
      <c r="F54" s="318">
        <v>355</v>
      </c>
      <c r="G54" s="319">
        <v>140</v>
      </c>
      <c r="H54" s="317">
        <v>126</v>
      </c>
      <c r="I54" s="318">
        <v>266</v>
      </c>
      <c r="J54" s="320">
        <v>161</v>
      </c>
      <c r="K54" s="300">
        <v>2072</v>
      </c>
      <c r="L54" s="336"/>
    </row>
    <row r="55" spans="1:12" ht="13.2" customHeight="1" x14ac:dyDescent="0.2">
      <c r="A55" s="295"/>
      <c r="B55" s="302"/>
      <c r="C55" s="295">
        <v>2016</v>
      </c>
      <c r="D55" s="319">
        <v>200</v>
      </c>
      <c r="E55" s="317">
        <v>126</v>
      </c>
      <c r="F55" s="318">
        <v>326</v>
      </c>
      <c r="G55" s="319">
        <v>182</v>
      </c>
      <c r="H55" s="317">
        <v>119</v>
      </c>
      <c r="I55" s="318">
        <v>301</v>
      </c>
      <c r="J55" s="320">
        <v>158</v>
      </c>
      <c r="K55" s="300">
        <v>2213</v>
      </c>
      <c r="L55" s="336"/>
    </row>
    <row r="56" spans="1:12" ht="13.2" customHeight="1" x14ac:dyDescent="0.2">
      <c r="A56" s="295"/>
      <c r="B56" s="303"/>
      <c r="C56" s="295">
        <v>2017</v>
      </c>
      <c r="D56" s="322">
        <v>200</v>
      </c>
      <c r="E56" s="323">
        <v>139</v>
      </c>
      <c r="F56" s="324">
        <v>339</v>
      </c>
      <c r="G56" s="322">
        <v>181</v>
      </c>
      <c r="H56" s="323">
        <v>146</v>
      </c>
      <c r="I56" s="324">
        <v>327</v>
      </c>
      <c r="J56" s="325">
        <v>148</v>
      </c>
      <c r="K56" s="300">
        <v>2392</v>
      </c>
      <c r="L56" s="301"/>
    </row>
    <row r="57" spans="1:12" ht="13.2" customHeight="1" x14ac:dyDescent="0.2">
      <c r="A57" s="295"/>
      <c r="B57" s="303"/>
      <c r="C57" s="295">
        <v>2018</v>
      </c>
      <c r="D57" s="322">
        <v>189</v>
      </c>
      <c r="E57" s="323">
        <v>138</v>
      </c>
      <c r="F57" s="324">
        <v>327</v>
      </c>
      <c r="G57" s="322">
        <v>160</v>
      </c>
      <c r="H57" s="323">
        <v>110</v>
      </c>
      <c r="I57" s="324">
        <v>270</v>
      </c>
      <c r="J57" s="325">
        <v>132</v>
      </c>
      <c r="K57" s="300">
        <v>2528</v>
      </c>
      <c r="L57" s="328"/>
    </row>
    <row r="58" spans="1:12" ht="6" customHeight="1" x14ac:dyDescent="0.2">
      <c r="A58" s="295"/>
      <c r="B58" s="303"/>
      <c r="C58" s="308"/>
      <c r="D58" s="309"/>
      <c r="E58" s="291"/>
      <c r="F58" s="310"/>
      <c r="G58" s="309"/>
      <c r="H58" s="291"/>
      <c r="I58" s="310"/>
      <c r="J58" s="311"/>
      <c r="K58" s="312"/>
      <c r="L58" s="294"/>
    </row>
    <row r="59" spans="1:12" ht="13.2" customHeight="1" x14ac:dyDescent="0.2">
      <c r="A59" s="295" t="s">
        <v>60</v>
      </c>
      <c r="B59" s="302" t="s">
        <v>66</v>
      </c>
      <c r="C59" s="295">
        <v>2014</v>
      </c>
      <c r="D59" s="319">
        <v>6</v>
      </c>
      <c r="E59" s="317">
        <v>23</v>
      </c>
      <c r="F59" s="318">
        <v>29</v>
      </c>
      <c r="G59" s="319">
        <v>21</v>
      </c>
      <c r="H59" s="317">
        <v>25</v>
      </c>
      <c r="I59" s="318">
        <v>46</v>
      </c>
      <c r="J59" s="320">
        <v>26</v>
      </c>
      <c r="K59" s="321">
        <v>270</v>
      </c>
      <c r="L59" s="283"/>
    </row>
    <row r="60" spans="1:12" ht="13.2" customHeight="1" x14ac:dyDescent="0.2">
      <c r="A60" s="295"/>
      <c r="B60" s="303"/>
      <c r="C60" s="295">
        <v>2015</v>
      </c>
      <c r="D60" s="319">
        <v>7</v>
      </c>
      <c r="E60" s="317">
        <v>8</v>
      </c>
      <c r="F60" s="318">
        <v>15</v>
      </c>
      <c r="G60" s="319">
        <v>5</v>
      </c>
      <c r="H60" s="317">
        <v>21</v>
      </c>
      <c r="I60" s="318">
        <v>26</v>
      </c>
      <c r="J60" s="320">
        <v>57</v>
      </c>
      <c r="K60" s="321">
        <v>259</v>
      </c>
      <c r="L60" s="301"/>
    </row>
    <row r="61" spans="1:12" ht="13.2" customHeight="1" x14ac:dyDescent="0.2">
      <c r="A61" s="295"/>
      <c r="B61" s="302"/>
      <c r="C61" s="295">
        <v>2016</v>
      </c>
      <c r="D61" s="319">
        <v>10</v>
      </c>
      <c r="E61" s="317">
        <v>10</v>
      </c>
      <c r="F61" s="318">
        <v>20</v>
      </c>
      <c r="G61" s="319">
        <v>18</v>
      </c>
      <c r="H61" s="317">
        <v>10</v>
      </c>
      <c r="I61" s="318">
        <v>28</v>
      </c>
      <c r="J61" s="320">
        <v>35</v>
      </c>
      <c r="K61" s="321">
        <v>252</v>
      </c>
      <c r="L61" s="283"/>
    </row>
    <row r="62" spans="1:12" ht="13.2" customHeight="1" x14ac:dyDescent="0.2">
      <c r="A62" s="295"/>
      <c r="B62" s="303"/>
      <c r="C62" s="295">
        <v>2017</v>
      </c>
      <c r="D62" s="322">
        <v>17</v>
      </c>
      <c r="E62" s="323">
        <v>16</v>
      </c>
      <c r="F62" s="324">
        <v>33</v>
      </c>
      <c r="G62" s="322">
        <v>24</v>
      </c>
      <c r="H62" s="323">
        <v>18</v>
      </c>
      <c r="I62" s="324">
        <v>42</v>
      </c>
      <c r="J62" s="325">
        <v>48</v>
      </c>
      <c r="K62" s="326">
        <v>245</v>
      </c>
      <c r="L62" s="301"/>
    </row>
    <row r="63" spans="1:12" ht="13.2" customHeight="1" x14ac:dyDescent="0.2">
      <c r="A63" s="295"/>
      <c r="B63" s="303"/>
      <c r="C63" s="295">
        <v>2018</v>
      </c>
      <c r="D63" s="322">
        <v>5</v>
      </c>
      <c r="E63" s="323">
        <v>37</v>
      </c>
      <c r="F63" s="324">
        <v>42</v>
      </c>
      <c r="G63" s="322">
        <v>8</v>
      </c>
      <c r="H63" s="323">
        <v>10</v>
      </c>
      <c r="I63" s="324">
        <v>18</v>
      </c>
      <c r="J63" s="325">
        <v>14</v>
      </c>
      <c r="K63" s="326">
        <v>234</v>
      </c>
      <c r="L63" s="328"/>
    </row>
    <row r="64" spans="1:12" ht="6" customHeight="1" x14ac:dyDescent="0.2">
      <c r="A64" s="295"/>
      <c r="B64" s="303"/>
      <c r="C64" s="308"/>
      <c r="D64" s="309"/>
      <c r="E64" s="291"/>
      <c r="F64" s="310"/>
      <c r="G64" s="309"/>
      <c r="H64" s="291"/>
      <c r="I64" s="310"/>
      <c r="J64" s="311"/>
      <c r="K64" s="312"/>
      <c r="L64" s="294"/>
    </row>
    <row r="65" spans="1:12" ht="13.2" customHeight="1" x14ac:dyDescent="0.2">
      <c r="A65" s="295" t="s">
        <v>8</v>
      </c>
      <c r="B65" s="302" t="s">
        <v>67</v>
      </c>
      <c r="C65" s="295">
        <v>2014</v>
      </c>
      <c r="D65" s="319">
        <v>96</v>
      </c>
      <c r="E65" s="317">
        <v>249</v>
      </c>
      <c r="F65" s="318">
        <v>345</v>
      </c>
      <c r="G65" s="319">
        <v>61</v>
      </c>
      <c r="H65" s="317">
        <v>224</v>
      </c>
      <c r="I65" s="318">
        <v>285</v>
      </c>
      <c r="J65" s="320">
        <v>418</v>
      </c>
      <c r="K65" s="300">
        <v>1862</v>
      </c>
      <c r="L65" s="301"/>
    </row>
    <row r="66" spans="1:12" ht="13.2" customHeight="1" x14ac:dyDescent="0.2">
      <c r="A66" s="295"/>
      <c r="B66" s="302"/>
      <c r="C66" s="295">
        <v>2015</v>
      </c>
      <c r="D66" s="319">
        <v>81</v>
      </c>
      <c r="E66" s="317">
        <v>192</v>
      </c>
      <c r="F66" s="318">
        <v>273</v>
      </c>
      <c r="G66" s="319">
        <v>41</v>
      </c>
      <c r="H66" s="317">
        <v>148</v>
      </c>
      <c r="I66" s="318">
        <v>189</v>
      </c>
      <c r="J66" s="320">
        <v>335</v>
      </c>
      <c r="K66" s="300">
        <v>1716</v>
      </c>
      <c r="L66" s="301"/>
    </row>
    <row r="67" spans="1:12" ht="13.2" customHeight="1" x14ac:dyDescent="0.2">
      <c r="A67" s="295"/>
      <c r="B67" s="302"/>
      <c r="C67" s="295">
        <v>2016</v>
      </c>
      <c r="D67" s="319">
        <v>82</v>
      </c>
      <c r="E67" s="317">
        <v>200</v>
      </c>
      <c r="F67" s="318">
        <v>282</v>
      </c>
      <c r="G67" s="319">
        <v>47</v>
      </c>
      <c r="H67" s="317">
        <v>192</v>
      </c>
      <c r="I67" s="318">
        <v>239</v>
      </c>
      <c r="J67" s="320">
        <v>223</v>
      </c>
      <c r="K67" s="300">
        <v>1732</v>
      </c>
      <c r="L67" s="283"/>
    </row>
    <row r="68" spans="1:12" ht="13.2" customHeight="1" x14ac:dyDescent="0.2">
      <c r="A68" s="295"/>
      <c r="B68" s="303"/>
      <c r="C68" s="295">
        <v>2017</v>
      </c>
      <c r="D68" s="322">
        <v>75</v>
      </c>
      <c r="E68" s="323">
        <v>235</v>
      </c>
      <c r="F68" s="324">
        <v>310</v>
      </c>
      <c r="G68" s="322">
        <v>70</v>
      </c>
      <c r="H68" s="323">
        <v>167</v>
      </c>
      <c r="I68" s="324">
        <v>237</v>
      </c>
      <c r="J68" s="325">
        <v>161</v>
      </c>
      <c r="K68" s="300">
        <v>1786</v>
      </c>
      <c r="L68" s="301"/>
    </row>
    <row r="69" spans="1:12" ht="13.2" customHeight="1" x14ac:dyDescent="0.2">
      <c r="A69" s="295"/>
      <c r="B69" s="303"/>
      <c r="C69" s="295">
        <v>2018</v>
      </c>
      <c r="D69" s="322">
        <v>52</v>
      </c>
      <c r="E69" s="323">
        <v>278</v>
      </c>
      <c r="F69" s="324">
        <v>330</v>
      </c>
      <c r="G69" s="322">
        <v>63</v>
      </c>
      <c r="H69" s="323">
        <v>187</v>
      </c>
      <c r="I69" s="324">
        <v>250</v>
      </c>
      <c r="J69" s="325">
        <v>197</v>
      </c>
      <c r="K69" s="300">
        <v>1865</v>
      </c>
      <c r="L69" s="328"/>
    </row>
    <row r="70" spans="1:12" ht="6" customHeight="1" x14ac:dyDescent="0.2">
      <c r="A70" s="295"/>
      <c r="B70" s="303"/>
      <c r="C70" s="308"/>
      <c r="D70" s="309"/>
      <c r="E70" s="291"/>
      <c r="F70" s="310"/>
      <c r="G70" s="309"/>
      <c r="H70" s="291"/>
      <c r="I70" s="310"/>
      <c r="J70" s="311"/>
      <c r="K70" s="312"/>
      <c r="L70" s="294"/>
    </row>
    <row r="71" spans="1:12" ht="13.2" customHeight="1" x14ac:dyDescent="0.2">
      <c r="A71" s="295" t="s">
        <v>9</v>
      </c>
      <c r="B71" s="329" t="s">
        <v>102</v>
      </c>
      <c r="C71" s="295">
        <v>2014</v>
      </c>
      <c r="D71" s="319">
        <v>4</v>
      </c>
      <c r="E71" s="317">
        <v>49</v>
      </c>
      <c r="F71" s="318">
        <v>53</v>
      </c>
      <c r="G71" s="319">
        <v>7</v>
      </c>
      <c r="H71" s="317">
        <v>79</v>
      </c>
      <c r="I71" s="318">
        <v>86</v>
      </c>
      <c r="J71" s="320">
        <v>69</v>
      </c>
      <c r="K71" s="321">
        <v>793</v>
      </c>
      <c r="L71" s="301"/>
    </row>
    <row r="72" spans="1:12" ht="13.2" customHeight="1" x14ac:dyDescent="0.2">
      <c r="A72" s="295"/>
      <c r="B72" s="302"/>
      <c r="C72" s="295">
        <v>2015</v>
      </c>
      <c r="D72" s="319">
        <v>7</v>
      </c>
      <c r="E72" s="317">
        <v>57</v>
      </c>
      <c r="F72" s="318">
        <v>64</v>
      </c>
      <c r="G72" s="319">
        <v>9</v>
      </c>
      <c r="H72" s="317">
        <v>52</v>
      </c>
      <c r="I72" s="318">
        <v>61</v>
      </c>
      <c r="J72" s="320">
        <v>140</v>
      </c>
      <c r="K72" s="321">
        <v>714</v>
      </c>
      <c r="L72" s="301"/>
    </row>
    <row r="73" spans="1:12" ht="13.2" customHeight="1" x14ac:dyDescent="0.2">
      <c r="A73" s="295"/>
      <c r="B73" s="302"/>
      <c r="C73" s="295">
        <v>2016</v>
      </c>
      <c r="D73" s="319">
        <v>5</v>
      </c>
      <c r="E73" s="317">
        <v>67</v>
      </c>
      <c r="F73" s="318">
        <v>72</v>
      </c>
      <c r="G73" s="319">
        <v>8</v>
      </c>
      <c r="H73" s="317">
        <v>54</v>
      </c>
      <c r="I73" s="318">
        <v>62</v>
      </c>
      <c r="J73" s="320">
        <v>85</v>
      </c>
      <c r="K73" s="321">
        <v>691</v>
      </c>
      <c r="L73" s="301"/>
    </row>
    <row r="74" spans="1:12" ht="13.2" customHeight="1" x14ac:dyDescent="0.2">
      <c r="A74" s="295"/>
      <c r="B74" s="303"/>
      <c r="C74" s="295">
        <v>2017</v>
      </c>
      <c r="D74" s="322">
        <v>12</v>
      </c>
      <c r="E74" s="323">
        <v>63</v>
      </c>
      <c r="F74" s="324">
        <v>75</v>
      </c>
      <c r="G74" s="322">
        <v>6</v>
      </c>
      <c r="H74" s="323">
        <v>48</v>
      </c>
      <c r="I74" s="324">
        <v>54</v>
      </c>
      <c r="J74" s="325">
        <v>65</v>
      </c>
      <c r="K74" s="326">
        <v>680</v>
      </c>
      <c r="L74" s="301"/>
    </row>
    <row r="75" spans="1:12" ht="13.2" customHeight="1" x14ac:dyDescent="0.2">
      <c r="A75" s="295"/>
      <c r="B75" s="303"/>
      <c r="C75" s="295">
        <v>2018</v>
      </c>
      <c r="D75" s="322">
        <v>11</v>
      </c>
      <c r="E75" s="323">
        <v>46</v>
      </c>
      <c r="F75" s="324">
        <v>57</v>
      </c>
      <c r="G75" s="322">
        <v>7</v>
      </c>
      <c r="H75" s="323">
        <v>57</v>
      </c>
      <c r="I75" s="324">
        <v>64</v>
      </c>
      <c r="J75" s="325">
        <v>45</v>
      </c>
      <c r="K75" s="326">
        <v>699</v>
      </c>
      <c r="L75" s="301"/>
    </row>
    <row r="76" spans="1:12" ht="6" customHeight="1" x14ac:dyDescent="0.2">
      <c r="A76" s="295"/>
      <c r="B76" s="303"/>
      <c r="C76" s="308"/>
      <c r="D76" s="309"/>
      <c r="E76" s="291"/>
      <c r="F76" s="310"/>
      <c r="G76" s="309"/>
      <c r="H76" s="291"/>
      <c r="I76" s="310"/>
      <c r="J76" s="311"/>
      <c r="K76" s="312"/>
      <c r="L76" s="294"/>
    </row>
    <row r="77" spans="1:12" ht="13.2" customHeight="1" x14ac:dyDescent="0.2">
      <c r="A77" s="295" t="s">
        <v>10</v>
      </c>
      <c r="B77" s="302" t="s">
        <v>68</v>
      </c>
      <c r="C77" s="295">
        <v>2014</v>
      </c>
      <c r="D77" s="319">
        <v>20</v>
      </c>
      <c r="E77" s="317">
        <v>114</v>
      </c>
      <c r="F77" s="318">
        <v>134</v>
      </c>
      <c r="G77" s="319">
        <v>5</v>
      </c>
      <c r="H77" s="317">
        <v>55</v>
      </c>
      <c r="I77" s="318">
        <v>60</v>
      </c>
      <c r="J77" s="307" t="s">
        <v>238</v>
      </c>
      <c r="K77" s="314" t="s">
        <v>238</v>
      </c>
      <c r="L77" s="315"/>
    </row>
    <row r="78" spans="1:12" ht="13.2" customHeight="1" x14ac:dyDescent="0.2">
      <c r="A78" s="295"/>
      <c r="B78" s="302"/>
      <c r="C78" s="295">
        <v>2015</v>
      </c>
      <c r="D78" s="319">
        <v>17</v>
      </c>
      <c r="E78" s="317">
        <v>90</v>
      </c>
      <c r="F78" s="318">
        <v>107</v>
      </c>
      <c r="G78" s="319">
        <v>22</v>
      </c>
      <c r="H78" s="317">
        <v>81</v>
      </c>
      <c r="I78" s="318">
        <v>103</v>
      </c>
      <c r="J78" s="320">
        <v>72</v>
      </c>
      <c r="K78" s="321">
        <v>763</v>
      </c>
      <c r="L78" s="315"/>
    </row>
    <row r="79" spans="1:12" ht="13.2" customHeight="1" x14ac:dyDescent="0.2">
      <c r="A79" s="295"/>
      <c r="B79" s="302"/>
      <c r="C79" s="295">
        <v>2016</v>
      </c>
      <c r="D79" s="319">
        <v>10</v>
      </c>
      <c r="E79" s="317">
        <v>80</v>
      </c>
      <c r="F79" s="318">
        <v>90</v>
      </c>
      <c r="G79" s="319">
        <v>3</v>
      </c>
      <c r="H79" s="317">
        <v>93</v>
      </c>
      <c r="I79" s="318">
        <v>96</v>
      </c>
      <c r="J79" s="320">
        <v>67</v>
      </c>
      <c r="K79" s="321">
        <v>792</v>
      </c>
      <c r="L79" s="315"/>
    </row>
    <row r="80" spans="1:12" ht="13.2" customHeight="1" x14ac:dyDescent="0.2">
      <c r="A80" s="295"/>
      <c r="B80" s="303"/>
      <c r="C80" s="295">
        <v>2017</v>
      </c>
      <c r="D80" s="322">
        <v>13</v>
      </c>
      <c r="E80" s="323">
        <v>102</v>
      </c>
      <c r="F80" s="324">
        <v>115</v>
      </c>
      <c r="G80" s="322">
        <v>13</v>
      </c>
      <c r="H80" s="323">
        <v>86</v>
      </c>
      <c r="I80" s="324">
        <v>99</v>
      </c>
      <c r="J80" s="325">
        <v>68</v>
      </c>
      <c r="K80" s="326">
        <v>823</v>
      </c>
      <c r="L80" s="301"/>
    </row>
    <row r="81" spans="1:12" ht="13.2" customHeight="1" x14ac:dyDescent="0.2">
      <c r="A81" s="295"/>
      <c r="B81" s="303"/>
      <c r="C81" s="295">
        <v>2018</v>
      </c>
      <c r="D81" s="322">
        <v>4</v>
      </c>
      <c r="E81" s="323">
        <v>95</v>
      </c>
      <c r="F81" s="324">
        <v>99</v>
      </c>
      <c r="G81" s="322">
        <v>10</v>
      </c>
      <c r="H81" s="323">
        <v>88</v>
      </c>
      <c r="I81" s="324">
        <v>98</v>
      </c>
      <c r="J81" s="325">
        <v>46</v>
      </c>
      <c r="K81" s="326">
        <v>875</v>
      </c>
      <c r="L81" s="301"/>
    </row>
    <row r="82" spans="1:12" ht="6" customHeight="1" x14ac:dyDescent="0.2">
      <c r="A82" s="295"/>
      <c r="B82" s="302"/>
      <c r="C82" s="308"/>
      <c r="D82" s="287"/>
      <c r="E82" s="288"/>
      <c r="F82" s="289"/>
      <c r="G82" s="290"/>
      <c r="H82" s="291"/>
      <c r="I82" s="289"/>
      <c r="J82" s="292"/>
      <c r="K82" s="292"/>
      <c r="L82" s="294"/>
    </row>
    <row r="83" spans="1:12" ht="38.4" customHeight="1" x14ac:dyDescent="0.2">
      <c r="A83" s="276"/>
      <c r="B83" s="277" t="s">
        <v>151</v>
      </c>
      <c r="C83" s="278" t="s">
        <v>150</v>
      </c>
      <c r="D83" s="337" t="s">
        <v>195</v>
      </c>
      <c r="E83" s="330"/>
      <c r="F83" s="331"/>
      <c r="G83" s="280" t="s">
        <v>196</v>
      </c>
      <c r="H83" s="330"/>
      <c r="I83" s="330"/>
      <c r="J83" s="332" t="s">
        <v>197</v>
      </c>
      <c r="K83" s="282" t="s">
        <v>198</v>
      </c>
      <c r="L83" s="283"/>
    </row>
    <row r="84" spans="1:12" ht="6" customHeight="1" x14ac:dyDescent="0.2">
      <c r="A84" s="295"/>
      <c r="B84" s="302"/>
      <c r="C84" s="308"/>
      <c r="D84" s="287"/>
      <c r="E84" s="288"/>
      <c r="F84" s="289"/>
      <c r="G84" s="290"/>
      <c r="H84" s="291"/>
      <c r="I84" s="289"/>
      <c r="J84" s="292"/>
      <c r="K84" s="292"/>
      <c r="L84" s="294"/>
    </row>
    <row r="85" spans="1:12" ht="13.2" customHeight="1" x14ac:dyDescent="0.2">
      <c r="A85" s="295" t="s">
        <v>50</v>
      </c>
      <c r="B85" s="302" t="s">
        <v>69</v>
      </c>
      <c r="C85" s="295">
        <v>2014</v>
      </c>
      <c r="D85" s="319">
        <v>1936</v>
      </c>
      <c r="E85" s="317">
        <v>90</v>
      </c>
      <c r="F85" s="318">
        <v>2026</v>
      </c>
      <c r="G85" s="319">
        <v>882</v>
      </c>
      <c r="H85" s="317">
        <v>114</v>
      </c>
      <c r="I85" s="318">
        <v>996</v>
      </c>
      <c r="J85" s="299">
        <v>463</v>
      </c>
      <c r="K85" s="300">
        <v>4020</v>
      </c>
      <c r="L85" s="301"/>
    </row>
    <row r="86" spans="1:12" ht="13.2" customHeight="1" x14ac:dyDescent="0.2">
      <c r="A86" s="295"/>
      <c r="B86" s="302"/>
      <c r="C86" s="295">
        <v>2015</v>
      </c>
      <c r="D86" s="319">
        <v>2090</v>
      </c>
      <c r="E86" s="317">
        <v>252</v>
      </c>
      <c r="F86" s="318">
        <v>2342</v>
      </c>
      <c r="G86" s="319">
        <v>1476</v>
      </c>
      <c r="H86" s="317">
        <v>113</v>
      </c>
      <c r="I86" s="318">
        <v>1589</v>
      </c>
      <c r="J86" s="299">
        <v>793</v>
      </c>
      <c r="K86" s="300">
        <v>4816</v>
      </c>
      <c r="L86" s="294"/>
    </row>
    <row r="87" spans="1:12" ht="13.2" customHeight="1" x14ac:dyDescent="0.2">
      <c r="A87" s="295"/>
      <c r="B87" s="302"/>
      <c r="C87" s="295">
        <v>2016</v>
      </c>
      <c r="D87" s="319">
        <v>2686</v>
      </c>
      <c r="E87" s="317">
        <v>237</v>
      </c>
      <c r="F87" s="318">
        <v>2923</v>
      </c>
      <c r="G87" s="319">
        <v>2011</v>
      </c>
      <c r="H87" s="317">
        <v>121</v>
      </c>
      <c r="I87" s="318">
        <v>2132</v>
      </c>
      <c r="J87" s="299">
        <v>1123</v>
      </c>
      <c r="K87" s="300">
        <v>6781</v>
      </c>
      <c r="L87" s="301"/>
    </row>
    <row r="88" spans="1:12" ht="13.2" customHeight="1" x14ac:dyDescent="0.2">
      <c r="A88" s="295"/>
      <c r="B88" s="303"/>
      <c r="C88" s="295">
        <v>2017</v>
      </c>
      <c r="D88" s="322">
        <v>4004</v>
      </c>
      <c r="E88" s="323">
        <v>461</v>
      </c>
      <c r="F88" s="324">
        <v>4465</v>
      </c>
      <c r="G88" s="322">
        <v>1532</v>
      </c>
      <c r="H88" s="323">
        <v>114</v>
      </c>
      <c r="I88" s="324">
        <v>1646</v>
      </c>
      <c r="J88" s="299">
        <v>704</v>
      </c>
      <c r="K88" s="300">
        <v>7723</v>
      </c>
      <c r="L88" s="301"/>
    </row>
    <row r="89" spans="1:12" ht="13.2" customHeight="1" x14ac:dyDescent="0.2">
      <c r="A89" s="295"/>
      <c r="B89" s="303"/>
      <c r="C89" s="295">
        <v>2018</v>
      </c>
      <c r="D89" s="322">
        <v>5222</v>
      </c>
      <c r="E89" s="323">
        <v>538</v>
      </c>
      <c r="F89" s="324">
        <v>5760</v>
      </c>
      <c r="G89" s="322">
        <v>2247</v>
      </c>
      <c r="H89" s="323">
        <v>148</v>
      </c>
      <c r="I89" s="324">
        <v>2395</v>
      </c>
      <c r="J89" s="299">
        <v>129</v>
      </c>
      <c r="K89" s="300">
        <v>9989</v>
      </c>
      <c r="L89" s="328"/>
    </row>
    <row r="90" spans="1:12" ht="6" customHeight="1" x14ac:dyDescent="0.2">
      <c r="A90" s="295"/>
      <c r="B90" s="303"/>
      <c r="C90" s="308"/>
      <c r="D90" s="309"/>
      <c r="E90" s="291"/>
      <c r="F90" s="310"/>
      <c r="G90" s="309"/>
      <c r="H90" s="291"/>
      <c r="I90" s="310"/>
      <c r="J90" s="311"/>
      <c r="K90" s="312"/>
      <c r="L90" s="294"/>
    </row>
    <row r="91" spans="1:12" ht="13.2" customHeight="1" x14ac:dyDescent="0.2">
      <c r="A91" s="295" t="s">
        <v>11</v>
      </c>
      <c r="B91" s="302" t="s">
        <v>70</v>
      </c>
      <c r="C91" s="295">
        <v>2014</v>
      </c>
      <c r="D91" s="319">
        <v>15</v>
      </c>
      <c r="E91" s="317">
        <v>91</v>
      </c>
      <c r="F91" s="318">
        <v>106</v>
      </c>
      <c r="G91" s="319">
        <v>18</v>
      </c>
      <c r="H91" s="317">
        <v>91</v>
      </c>
      <c r="I91" s="318">
        <v>109</v>
      </c>
      <c r="J91" s="299">
        <v>5</v>
      </c>
      <c r="K91" s="300">
        <v>597</v>
      </c>
      <c r="L91" s="301"/>
    </row>
    <row r="92" spans="1:12" ht="13.2" customHeight="1" x14ac:dyDescent="0.2">
      <c r="A92" s="295"/>
      <c r="B92" s="302"/>
      <c r="C92" s="295">
        <v>2015</v>
      </c>
      <c r="D92" s="316">
        <v>2</v>
      </c>
      <c r="E92" s="333">
        <v>111</v>
      </c>
      <c r="F92" s="334">
        <v>113</v>
      </c>
      <c r="G92" s="316">
        <v>4</v>
      </c>
      <c r="H92" s="333">
        <v>64</v>
      </c>
      <c r="I92" s="334">
        <v>68</v>
      </c>
      <c r="J92" s="299">
        <v>122</v>
      </c>
      <c r="K92" s="300">
        <v>543</v>
      </c>
      <c r="L92" s="283"/>
    </row>
    <row r="93" spans="1:12" ht="13.2" customHeight="1" x14ac:dyDescent="0.2">
      <c r="A93" s="295"/>
      <c r="B93" s="303"/>
      <c r="C93" s="295">
        <v>2016</v>
      </c>
      <c r="D93" s="316">
        <v>26</v>
      </c>
      <c r="E93" s="333">
        <v>96</v>
      </c>
      <c r="F93" s="334">
        <v>122</v>
      </c>
      <c r="G93" s="316">
        <v>0</v>
      </c>
      <c r="H93" s="333">
        <v>42</v>
      </c>
      <c r="I93" s="334">
        <v>42</v>
      </c>
      <c r="J93" s="299">
        <v>24</v>
      </c>
      <c r="K93" s="300">
        <v>561</v>
      </c>
      <c r="L93" s="283"/>
    </row>
    <row r="94" spans="1:12" ht="13.2" customHeight="1" x14ac:dyDescent="0.2">
      <c r="A94" s="295"/>
      <c r="B94" s="303"/>
      <c r="C94" s="295">
        <v>2017</v>
      </c>
      <c r="D94" s="322">
        <v>8</v>
      </c>
      <c r="E94" s="323">
        <v>116</v>
      </c>
      <c r="F94" s="324">
        <v>124</v>
      </c>
      <c r="G94" s="322">
        <v>16</v>
      </c>
      <c r="H94" s="323">
        <v>57</v>
      </c>
      <c r="I94" s="324">
        <v>73</v>
      </c>
      <c r="J94" s="299">
        <v>86</v>
      </c>
      <c r="K94" s="300">
        <v>548</v>
      </c>
      <c r="L94" s="301"/>
    </row>
    <row r="95" spans="1:12" ht="13.2" customHeight="1" x14ac:dyDescent="0.2">
      <c r="A95" s="295"/>
      <c r="B95" s="303"/>
      <c r="C95" s="295">
        <v>2018</v>
      </c>
      <c r="D95" s="322">
        <v>20</v>
      </c>
      <c r="E95" s="323">
        <v>148</v>
      </c>
      <c r="F95" s="324">
        <v>168</v>
      </c>
      <c r="G95" s="322">
        <v>18</v>
      </c>
      <c r="H95" s="323">
        <v>84</v>
      </c>
      <c r="I95" s="324">
        <v>102</v>
      </c>
      <c r="J95" s="299">
        <v>72</v>
      </c>
      <c r="K95" s="300">
        <v>578</v>
      </c>
      <c r="L95" s="301"/>
    </row>
    <row r="96" spans="1:12" ht="6" customHeight="1" x14ac:dyDescent="0.2">
      <c r="A96" s="295"/>
      <c r="B96" s="303"/>
      <c r="C96" s="308"/>
      <c r="D96" s="309"/>
      <c r="E96" s="291"/>
      <c r="F96" s="310"/>
      <c r="G96" s="309"/>
      <c r="H96" s="291"/>
      <c r="I96" s="310"/>
      <c r="J96" s="311"/>
      <c r="K96" s="312"/>
      <c r="L96" s="294"/>
    </row>
    <row r="97" spans="1:12" ht="13.2" customHeight="1" x14ac:dyDescent="0.2">
      <c r="A97" s="295" t="s">
        <v>93</v>
      </c>
      <c r="B97" s="302" t="s">
        <v>147</v>
      </c>
      <c r="C97" s="295">
        <v>2014</v>
      </c>
      <c r="D97" s="316">
        <v>0</v>
      </c>
      <c r="E97" s="333">
        <v>20</v>
      </c>
      <c r="F97" s="334">
        <v>20</v>
      </c>
      <c r="G97" s="316">
        <v>1</v>
      </c>
      <c r="H97" s="333">
        <v>0</v>
      </c>
      <c r="I97" s="334">
        <v>1</v>
      </c>
      <c r="J97" s="335">
        <v>0</v>
      </c>
      <c r="K97" s="338">
        <v>8</v>
      </c>
      <c r="L97" s="294"/>
    </row>
    <row r="98" spans="1:12" ht="13.2" customHeight="1" x14ac:dyDescent="0.2">
      <c r="A98" s="295"/>
      <c r="B98" s="302"/>
      <c r="C98" s="295">
        <v>2015</v>
      </c>
      <c r="D98" s="316">
        <v>1</v>
      </c>
      <c r="E98" s="333">
        <v>1</v>
      </c>
      <c r="F98" s="334">
        <v>2</v>
      </c>
      <c r="G98" s="316">
        <v>0</v>
      </c>
      <c r="H98" s="333">
        <v>3</v>
      </c>
      <c r="I98" s="334">
        <v>3</v>
      </c>
      <c r="J98" s="335">
        <v>0</v>
      </c>
      <c r="K98" s="338">
        <v>11</v>
      </c>
      <c r="L98" s="294"/>
    </row>
    <row r="99" spans="1:12" ht="13.2" customHeight="1" x14ac:dyDescent="0.2">
      <c r="A99" s="295"/>
      <c r="B99" s="302"/>
      <c r="C99" s="295">
        <v>2016</v>
      </c>
      <c r="D99" s="316">
        <v>0</v>
      </c>
      <c r="E99" s="333">
        <v>2</v>
      </c>
      <c r="F99" s="334">
        <v>2</v>
      </c>
      <c r="G99" s="316">
        <v>1</v>
      </c>
      <c r="H99" s="333">
        <v>1</v>
      </c>
      <c r="I99" s="334">
        <v>2</v>
      </c>
      <c r="J99" s="335">
        <v>0</v>
      </c>
      <c r="K99" s="338">
        <v>13</v>
      </c>
      <c r="L99" s="294"/>
    </row>
    <row r="100" spans="1:12" ht="13.2" customHeight="1" x14ac:dyDescent="0.2">
      <c r="A100" s="295"/>
      <c r="B100" s="303"/>
      <c r="C100" s="295">
        <v>2017</v>
      </c>
      <c r="D100" s="322">
        <v>3</v>
      </c>
      <c r="E100" s="323">
        <v>2</v>
      </c>
      <c r="F100" s="324">
        <v>5</v>
      </c>
      <c r="G100" s="322">
        <v>1</v>
      </c>
      <c r="H100" s="323">
        <v>4</v>
      </c>
      <c r="I100" s="324">
        <v>5</v>
      </c>
      <c r="J100" s="325">
        <v>2</v>
      </c>
      <c r="K100" s="326">
        <v>16</v>
      </c>
      <c r="L100" s="301"/>
    </row>
    <row r="101" spans="1:12" ht="13.2" customHeight="1" x14ac:dyDescent="0.2">
      <c r="A101" s="295"/>
      <c r="B101" s="303"/>
      <c r="C101" s="295">
        <v>2018</v>
      </c>
      <c r="D101" s="322">
        <v>1</v>
      </c>
      <c r="E101" s="323">
        <v>3</v>
      </c>
      <c r="F101" s="324">
        <v>4</v>
      </c>
      <c r="G101" s="322">
        <v>0</v>
      </c>
      <c r="H101" s="323">
        <v>2</v>
      </c>
      <c r="I101" s="324">
        <v>2</v>
      </c>
      <c r="J101" s="325">
        <v>1</v>
      </c>
      <c r="K101" s="326">
        <v>14</v>
      </c>
      <c r="L101" s="328"/>
    </row>
    <row r="102" spans="1:12" ht="6" customHeight="1" x14ac:dyDescent="0.2">
      <c r="A102" s="286"/>
      <c r="B102" s="285"/>
      <c r="C102" s="284"/>
      <c r="D102" s="296"/>
      <c r="E102" s="297"/>
      <c r="F102" s="298"/>
      <c r="G102" s="296"/>
      <c r="H102" s="297"/>
      <c r="I102" s="298"/>
      <c r="J102" s="299"/>
      <c r="K102" s="300"/>
      <c r="L102" s="294"/>
    </row>
    <row r="103" spans="1:12" ht="13.2" customHeight="1" x14ac:dyDescent="0.2">
      <c r="A103" s="295" t="s">
        <v>12</v>
      </c>
      <c r="B103" s="302" t="s">
        <v>239</v>
      </c>
      <c r="C103" s="295">
        <v>2014</v>
      </c>
      <c r="D103" s="319">
        <v>82</v>
      </c>
      <c r="E103" s="317">
        <v>17</v>
      </c>
      <c r="F103" s="318">
        <v>99</v>
      </c>
      <c r="G103" s="319">
        <v>85</v>
      </c>
      <c r="H103" s="317">
        <v>5</v>
      </c>
      <c r="I103" s="318">
        <v>90</v>
      </c>
      <c r="J103" s="299">
        <v>50</v>
      </c>
      <c r="K103" s="300">
        <v>761</v>
      </c>
      <c r="L103" s="301"/>
    </row>
    <row r="104" spans="1:12" ht="13.2" customHeight="1" x14ac:dyDescent="0.2">
      <c r="A104" s="295"/>
      <c r="B104" s="339" t="s">
        <v>240</v>
      </c>
      <c r="C104" s="295">
        <v>2015</v>
      </c>
      <c r="D104" s="319">
        <v>68</v>
      </c>
      <c r="E104" s="317">
        <v>12</v>
      </c>
      <c r="F104" s="318">
        <v>80</v>
      </c>
      <c r="G104" s="319">
        <v>59</v>
      </c>
      <c r="H104" s="317">
        <v>5</v>
      </c>
      <c r="I104" s="318">
        <v>64</v>
      </c>
      <c r="J104" s="299">
        <v>100</v>
      </c>
      <c r="K104" s="300">
        <v>725</v>
      </c>
      <c r="L104" s="301"/>
    </row>
    <row r="105" spans="1:12" ht="13.2" customHeight="1" x14ac:dyDescent="0.2">
      <c r="A105" s="295"/>
      <c r="B105" s="302"/>
      <c r="C105" s="295">
        <v>2016</v>
      </c>
      <c r="D105" s="319">
        <v>60</v>
      </c>
      <c r="E105" s="317">
        <v>8</v>
      </c>
      <c r="F105" s="318">
        <v>68</v>
      </c>
      <c r="G105" s="319">
        <v>53</v>
      </c>
      <c r="H105" s="317">
        <v>20</v>
      </c>
      <c r="I105" s="318">
        <v>73</v>
      </c>
      <c r="J105" s="299">
        <v>37</v>
      </c>
      <c r="K105" s="300">
        <v>761</v>
      </c>
      <c r="L105" s="301"/>
    </row>
    <row r="106" spans="1:12" ht="13.2" customHeight="1" x14ac:dyDescent="0.2">
      <c r="A106" s="295"/>
      <c r="B106" s="303"/>
      <c r="C106" s="295">
        <v>2017</v>
      </c>
      <c r="D106" s="322">
        <v>49</v>
      </c>
      <c r="E106" s="323">
        <v>8</v>
      </c>
      <c r="F106" s="324">
        <v>57</v>
      </c>
      <c r="G106" s="322">
        <v>53</v>
      </c>
      <c r="H106" s="323">
        <v>16</v>
      </c>
      <c r="I106" s="324">
        <v>69</v>
      </c>
      <c r="J106" s="299">
        <v>62</v>
      </c>
      <c r="K106" s="300">
        <v>768</v>
      </c>
      <c r="L106" s="301"/>
    </row>
    <row r="107" spans="1:12" ht="13.2" customHeight="1" x14ac:dyDescent="0.2">
      <c r="A107" s="295"/>
      <c r="B107" s="303"/>
      <c r="C107" s="295">
        <v>2018</v>
      </c>
      <c r="D107" s="322">
        <v>65</v>
      </c>
      <c r="E107" s="323">
        <v>5</v>
      </c>
      <c r="F107" s="324">
        <v>70</v>
      </c>
      <c r="G107" s="322">
        <v>61</v>
      </c>
      <c r="H107" s="323">
        <v>7</v>
      </c>
      <c r="I107" s="324">
        <v>68</v>
      </c>
      <c r="J107" s="299">
        <v>56</v>
      </c>
      <c r="K107" s="300">
        <v>780</v>
      </c>
      <c r="L107" s="301"/>
    </row>
    <row r="108" spans="1:12" ht="6" customHeight="1" x14ac:dyDescent="0.2">
      <c r="A108" s="295"/>
      <c r="B108" s="303"/>
      <c r="C108" s="308"/>
      <c r="D108" s="309"/>
      <c r="E108" s="291"/>
      <c r="F108" s="310"/>
      <c r="G108" s="309"/>
      <c r="H108" s="291"/>
      <c r="I108" s="310"/>
      <c r="J108" s="311"/>
      <c r="K108" s="312"/>
      <c r="L108" s="294"/>
    </row>
    <row r="109" spans="1:12" ht="13.2" customHeight="1" x14ac:dyDescent="0.2">
      <c r="A109" s="295" t="s">
        <v>13</v>
      </c>
      <c r="B109" s="329" t="s">
        <v>156</v>
      </c>
      <c r="C109" s="295">
        <v>2014</v>
      </c>
      <c r="D109" s="319">
        <v>59</v>
      </c>
      <c r="E109" s="317">
        <v>10</v>
      </c>
      <c r="F109" s="318">
        <v>69</v>
      </c>
      <c r="G109" s="319">
        <v>46</v>
      </c>
      <c r="H109" s="317">
        <v>10</v>
      </c>
      <c r="I109" s="318">
        <v>56</v>
      </c>
      <c r="J109" s="299">
        <v>119</v>
      </c>
      <c r="K109" s="300">
        <v>1697</v>
      </c>
      <c r="L109" s="294"/>
    </row>
    <row r="110" spans="1:12" ht="13.2" customHeight="1" x14ac:dyDescent="0.2">
      <c r="A110" s="295"/>
      <c r="B110" s="302"/>
      <c r="C110" s="295">
        <v>2015</v>
      </c>
      <c r="D110" s="319">
        <v>49</v>
      </c>
      <c r="E110" s="317">
        <v>17</v>
      </c>
      <c r="F110" s="318">
        <v>66</v>
      </c>
      <c r="G110" s="319">
        <v>50</v>
      </c>
      <c r="H110" s="317">
        <v>7</v>
      </c>
      <c r="I110" s="318">
        <v>57</v>
      </c>
      <c r="J110" s="299">
        <v>211</v>
      </c>
      <c r="K110" s="300">
        <v>1545</v>
      </c>
      <c r="L110" s="301"/>
    </row>
    <row r="111" spans="1:12" ht="13.2" customHeight="1" x14ac:dyDescent="0.2">
      <c r="A111" s="295"/>
      <c r="B111" s="302"/>
      <c r="C111" s="295">
        <v>2016</v>
      </c>
      <c r="D111" s="319">
        <v>50</v>
      </c>
      <c r="E111" s="317">
        <v>6</v>
      </c>
      <c r="F111" s="318">
        <v>56</v>
      </c>
      <c r="G111" s="319">
        <v>49</v>
      </c>
      <c r="H111" s="317">
        <v>5</v>
      </c>
      <c r="I111" s="318">
        <v>54</v>
      </c>
      <c r="J111" s="299">
        <v>164</v>
      </c>
      <c r="K111" s="300">
        <v>1435</v>
      </c>
      <c r="L111" s="294"/>
    </row>
    <row r="112" spans="1:12" ht="13.2" customHeight="1" x14ac:dyDescent="0.2">
      <c r="A112" s="295"/>
      <c r="B112" s="303"/>
      <c r="C112" s="295">
        <v>2017</v>
      </c>
      <c r="D112" s="322">
        <v>32</v>
      </c>
      <c r="E112" s="323">
        <v>7</v>
      </c>
      <c r="F112" s="324">
        <v>39</v>
      </c>
      <c r="G112" s="322">
        <v>40</v>
      </c>
      <c r="H112" s="323">
        <v>4</v>
      </c>
      <c r="I112" s="324">
        <v>44</v>
      </c>
      <c r="J112" s="299">
        <v>205</v>
      </c>
      <c r="K112" s="300">
        <v>1272</v>
      </c>
      <c r="L112" s="301"/>
    </row>
    <row r="113" spans="1:12" ht="13.2" customHeight="1" x14ac:dyDescent="0.2">
      <c r="A113" s="295"/>
      <c r="B113" s="303"/>
      <c r="C113" s="295">
        <v>2018</v>
      </c>
      <c r="D113" s="322">
        <v>43</v>
      </c>
      <c r="E113" s="323">
        <v>14</v>
      </c>
      <c r="F113" s="324">
        <v>57</v>
      </c>
      <c r="G113" s="322">
        <v>35</v>
      </c>
      <c r="H113" s="323">
        <v>7</v>
      </c>
      <c r="I113" s="324">
        <v>42</v>
      </c>
      <c r="J113" s="299">
        <v>122</v>
      </c>
      <c r="K113" s="300">
        <v>1192</v>
      </c>
      <c r="L113" s="301"/>
    </row>
    <row r="114" spans="1:12" ht="6" customHeight="1" x14ac:dyDescent="0.2">
      <c r="A114" s="295"/>
      <c r="B114" s="303"/>
      <c r="C114" s="295"/>
      <c r="D114" s="322"/>
      <c r="E114" s="323"/>
      <c r="F114" s="324"/>
      <c r="G114" s="322"/>
      <c r="H114" s="323"/>
      <c r="I114" s="324"/>
      <c r="J114" s="299"/>
      <c r="K114" s="300"/>
      <c r="L114" s="301"/>
    </row>
    <row r="115" spans="1:12" ht="13.2" customHeight="1" x14ac:dyDescent="0.2">
      <c r="A115" s="284" t="s">
        <v>14</v>
      </c>
      <c r="B115" s="302" t="s">
        <v>157</v>
      </c>
      <c r="C115" s="295">
        <v>2014</v>
      </c>
      <c r="D115" s="319">
        <v>3</v>
      </c>
      <c r="E115" s="317">
        <v>13</v>
      </c>
      <c r="F115" s="318">
        <v>16</v>
      </c>
      <c r="G115" s="319">
        <v>8</v>
      </c>
      <c r="H115" s="317">
        <v>1</v>
      </c>
      <c r="I115" s="318">
        <v>9</v>
      </c>
      <c r="J115" s="299">
        <v>56</v>
      </c>
      <c r="K115" s="300">
        <v>146</v>
      </c>
      <c r="L115" s="315"/>
    </row>
    <row r="116" spans="1:12" ht="13.2" customHeight="1" x14ac:dyDescent="0.2">
      <c r="A116" s="295"/>
      <c r="B116" s="302"/>
      <c r="C116" s="295">
        <v>2015</v>
      </c>
      <c r="D116" s="319">
        <v>1</v>
      </c>
      <c r="E116" s="317">
        <v>0</v>
      </c>
      <c r="F116" s="318">
        <v>1</v>
      </c>
      <c r="G116" s="319">
        <v>2</v>
      </c>
      <c r="H116" s="317">
        <v>3</v>
      </c>
      <c r="I116" s="318">
        <v>5</v>
      </c>
      <c r="J116" s="299">
        <v>24</v>
      </c>
      <c r="K116" s="300">
        <v>127</v>
      </c>
      <c r="L116" s="294"/>
    </row>
    <row r="117" spans="1:12" ht="13.2" customHeight="1" x14ac:dyDescent="0.2">
      <c r="A117" s="295"/>
      <c r="B117" s="302"/>
      <c r="C117" s="295">
        <v>2016</v>
      </c>
      <c r="D117" s="319">
        <v>2</v>
      </c>
      <c r="E117" s="317">
        <v>1</v>
      </c>
      <c r="F117" s="318">
        <v>3</v>
      </c>
      <c r="G117" s="319">
        <v>2</v>
      </c>
      <c r="H117" s="317">
        <v>1</v>
      </c>
      <c r="I117" s="318">
        <v>3</v>
      </c>
      <c r="J117" s="299">
        <v>29</v>
      </c>
      <c r="K117" s="300">
        <v>102</v>
      </c>
      <c r="L117" s="315"/>
    </row>
    <row r="118" spans="1:12" ht="13.2" customHeight="1" x14ac:dyDescent="0.2">
      <c r="A118" s="295"/>
      <c r="B118" s="303"/>
      <c r="C118" s="295">
        <v>2017</v>
      </c>
      <c r="D118" s="322">
        <v>5</v>
      </c>
      <c r="E118" s="323">
        <v>2</v>
      </c>
      <c r="F118" s="324">
        <v>7</v>
      </c>
      <c r="G118" s="322">
        <v>4</v>
      </c>
      <c r="H118" s="323">
        <v>0</v>
      </c>
      <c r="I118" s="324">
        <v>4</v>
      </c>
      <c r="J118" s="299">
        <v>17</v>
      </c>
      <c r="K118" s="300">
        <v>89</v>
      </c>
      <c r="L118" s="301"/>
    </row>
    <row r="119" spans="1:12" ht="13.2" customHeight="1" x14ac:dyDescent="0.2">
      <c r="A119" s="295"/>
      <c r="B119" s="303"/>
      <c r="C119" s="295">
        <v>2018</v>
      </c>
      <c r="D119" s="322">
        <v>6</v>
      </c>
      <c r="E119" s="323">
        <v>1</v>
      </c>
      <c r="F119" s="324">
        <v>7</v>
      </c>
      <c r="G119" s="322">
        <v>3</v>
      </c>
      <c r="H119" s="323">
        <v>1</v>
      </c>
      <c r="I119" s="324">
        <v>4</v>
      </c>
      <c r="J119" s="299">
        <v>24</v>
      </c>
      <c r="K119" s="300">
        <v>69</v>
      </c>
      <c r="L119" s="301"/>
    </row>
    <row r="120" spans="1:12" ht="6" customHeight="1" x14ac:dyDescent="0.2">
      <c r="A120" s="295"/>
      <c r="B120" s="303"/>
      <c r="C120" s="308"/>
      <c r="D120" s="309"/>
      <c r="E120" s="291"/>
      <c r="F120" s="310"/>
      <c r="G120" s="309"/>
      <c r="H120" s="291"/>
      <c r="I120" s="310"/>
      <c r="J120" s="311"/>
      <c r="K120" s="312"/>
      <c r="L120" s="294"/>
    </row>
    <row r="121" spans="1:12" ht="29.4" customHeight="1" x14ac:dyDescent="0.2">
      <c r="A121" s="276"/>
      <c r="B121" s="277" t="s">
        <v>151</v>
      </c>
      <c r="C121" s="278" t="s">
        <v>150</v>
      </c>
      <c r="D121" s="337" t="s">
        <v>199</v>
      </c>
      <c r="E121" s="330"/>
      <c r="F121" s="331"/>
      <c r="G121" s="280" t="s">
        <v>200</v>
      </c>
      <c r="H121" s="330"/>
      <c r="I121" s="330"/>
      <c r="J121" s="332" t="s">
        <v>323</v>
      </c>
      <c r="K121" s="282" t="s">
        <v>201</v>
      </c>
      <c r="L121" s="283"/>
    </row>
    <row r="122" spans="1:12" ht="6" customHeight="1" x14ac:dyDescent="0.2">
      <c r="A122" s="295"/>
      <c r="B122" s="303"/>
      <c r="C122" s="308"/>
      <c r="D122" s="309"/>
      <c r="E122" s="291"/>
      <c r="F122" s="310"/>
      <c r="G122" s="309"/>
      <c r="H122" s="291"/>
      <c r="I122" s="310"/>
      <c r="J122" s="311"/>
      <c r="K122" s="312"/>
      <c r="L122" s="294"/>
    </row>
    <row r="123" spans="1:12" ht="13.2" customHeight="1" x14ac:dyDescent="0.2">
      <c r="A123" s="284" t="s">
        <v>139</v>
      </c>
      <c r="B123" s="340" t="s">
        <v>158</v>
      </c>
      <c r="C123" s="295">
        <v>2014</v>
      </c>
      <c r="D123" s="304" t="s">
        <v>238</v>
      </c>
      <c r="E123" s="305" t="s">
        <v>238</v>
      </c>
      <c r="F123" s="306" t="s">
        <v>238</v>
      </c>
      <c r="G123" s="304" t="s">
        <v>238</v>
      </c>
      <c r="H123" s="305" t="s">
        <v>238</v>
      </c>
      <c r="I123" s="306" t="s">
        <v>238</v>
      </c>
      <c r="J123" s="307" t="s">
        <v>238</v>
      </c>
      <c r="K123" s="314" t="s">
        <v>238</v>
      </c>
      <c r="L123" s="294"/>
    </row>
    <row r="124" spans="1:12" ht="13.2" customHeight="1" x14ac:dyDescent="0.2">
      <c r="A124" s="284"/>
      <c r="B124" s="341" t="s">
        <v>286</v>
      </c>
      <c r="C124" s="295">
        <v>2015</v>
      </c>
      <c r="D124" s="304" t="s">
        <v>238</v>
      </c>
      <c r="E124" s="305" t="s">
        <v>238</v>
      </c>
      <c r="F124" s="306" t="s">
        <v>238</v>
      </c>
      <c r="G124" s="304" t="s">
        <v>238</v>
      </c>
      <c r="H124" s="305" t="s">
        <v>238</v>
      </c>
      <c r="I124" s="306" t="s">
        <v>238</v>
      </c>
      <c r="J124" s="307" t="s">
        <v>238</v>
      </c>
      <c r="K124" s="314" t="s">
        <v>238</v>
      </c>
      <c r="L124" s="294"/>
    </row>
    <row r="125" spans="1:12" ht="13.2" customHeight="1" x14ac:dyDescent="0.2">
      <c r="A125" s="284"/>
      <c r="B125" s="302" t="s">
        <v>287</v>
      </c>
      <c r="C125" s="295">
        <v>2016</v>
      </c>
      <c r="D125" s="304" t="s">
        <v>238</v>
      </c>
      <c r="E125" s="305" t="s">
        <v>238</v>
      </c>
      <c r="F125" s="306" t="s">
        <v>238</v>
      </c>
      <c r="G125" s="304" t="s">
        <v>238</v>
      </c>
      <c r="H125" s="305" t="s">
        <v>238</v>
      </c>
      <c r="I125" s="306" t="s">
        <v>238</v>
      </c>
      <c r="J125" s="307" t="s">
        <v>238</v>
      </c>
      <c r="K125" s="314" t="s">
        <v>238</v>
      </c>
      <c r="L125" s="294"/>
    </row>
    <row r="126" spans="1:12" ht="13.2" customHeight="1" x14ac:dyDescent="0.2">
      <c r="A126" s="295"/>
      <c r="B126" s="303"/>
      <c r="C126" s="295">
        <v>2017</v>
      </c>
      <c r="D126" s="304" t="s">
        <v>238</v>
      </c>
      <c r="E126" s="305" t="s">
        <v>238</v>
      </c>
      <c r="F126" s="306" t="s">
        <v>238</v>
      </c>
      <c r="G126" s="304" t="s">
        <v>238</v>
      </c>
      <c r="H126" s="305" t="s">
        <v>238</v>
      </c>
      <c r="I126" s="306" t="s">
        <v>238</v>
      </c>
      <c r="J126" s="307" t="s">
        <v>238</v>
      </c>
      <c r="K126" s="314" t="s">
        <v>238</v>
      </c>
      <c r="L126" s="294"/>
    </row>
    <row r="127" spans="1:12" ht="13.2" customHeight="1" x14ac:dyDescent="0.2">
      <c r="A127" s="295"/>
      <c r="B127" s="303"/>
      <c r="C127" s="295">
        <v>2018</v>
      </c>
      <c r="D127" s="304" t="s">
        <v>238</v>
      </c>
      <c r="E127" s="305" t="s">
        <v>238</v>
      </c>
      <c r="F127" s="306" t="s">
        <v>238</v>
      </c>
      <c r="G127" s="304" t="s">
        <v>238</v>
      </c>
      <c r="H127" s="305" t="s">
        <v>238</v>
      </c>
      <c r="I127" s="306" t="s">
        <v>238</v>
      </c>
      <c r="J127" s="307" t="s">
        <v>238</v>
      </c>
      <c r="K127" s="314" t="s">
        <v>238</v>
      </c>
      <c r="L127" s="294"/>
    </row>
    <row r="128" spans="1:12" ht="6" customHeight="1" x14ac:dyDescent="0.2">
      <c r="A128" s="295"/>
      <c r="B128" s="303"/>
      <c r="C128" s="308"/>
      <c r="D128" s="309"/>
      <c r="E128" s="291"/>
      <c r="F128" s="310"/>
      <c r="G128" s="309"/>
      <c r="H128" s="291"/>
      <c r="I128" s="310"/>
      <c r="J128" s="311"/>
      <c r="K128" s="312"/>
      <c r="L128" s="294"/>
    </row>
    <row r="129" spans="1:12" ht="13.2" customHeight="1" x14ac:dyDescent="0.2">
      <c r="A129" s="295" t="s">
        <v>16</v>
      </c>
      <c r="B129" s="302" t="s">
        <v>71</v>
      </c>
      <c r="C129" s="295">
        <v>2014</v>
      </c>
      <c r="D129" s="319">
        <v>12</v>
      </c>
      <c r="E129" s="317">
        <v>38</v>
      </c>
      <c r="F129" s="318">
        <v>50</v>
      </c>
      <c r="G129" s="319">
        <v>2</v>
      </c>
      <c r="H129" s="317">
        <v>36</v>
      </c>
      <c r="I129" s="318">
        <v>38</v>
      </c>
      <c r="J129" s="320">
        <v>66</v>
      </c>
      <c r="K129" s="321">
        <v>344</v>
      </c>
      <c r="L129" s="315"/>
    </row>
    <row r="130" spans="1:12" ht="13.2" customHeight="1" x14ac:dyDescent="0.2">
      <c r="A130" s="295"/>
      <c r="B130" s="302"/>
      <c r="C130" s="295">
        <v>2015</v>
      </c>
      <c r="D130" s="304" t="s">
        <v>238</v>
      </c>
      <c r="E130" s="305" t="s">
        <v>238</v>
      </c>
      <c r="F130" s="306" t="s">
        <v>238</v>
      </c>
      <c r="G130" s="304" t="s">
        <v>238</v>
      </c>
      <c r="H130" s="305" t="s">
        <v>238</v>
      </c>
      <c r="I130" s="306" t="s">
        <v>238</v>
      </c>
      <c r="J130" s="307" t="s">
        <v>238</v>
      </c>
      <c r="K130" s="314" t="s">
        <v>238</v>
      </c>
      <c r="L130" s="294"/>
    </row>
    <row r="131" spans="1:12" ht="13.2" customHeight="1" x14ac:dyDescent="0.2">
      <c r="A131" s="295"/>
      <c r="B131" s="303"/>
      <c r="C131" s="295">
        <v>2016</v>
      </c>
      <c r="D131" s="316">
        <v>19</v>
      </c>
      <c r="E131" s="333">
        <v>64</v>
      </c>
      <c r="F131" s="334">
        <v>83</v>
      </c>
      <c r="G131" s="316">
        <v>4</v>
      </c>
      <c r="H131" s="333">
        <v>35</v>
      </c>
      <c r="I131" s="334">
        <v>39</v>
      </c>
      <c r="J131" s="335">
        <v>62</v>
      </c>
      <c r="K131" s="321">
        <v>273</v>
      </c>
      <c r="L131" s="294"/>
    </row>
    <row r="132" spans="1:12" ht="13.2" customHeight="1" x14ac:dyDescent="0.2">
      <c r="A132" s="295"/>
      <c r="B132" s="303"/>
      <c r="C132" s="295">
        <v>2017</v>
      </c>
      <c r="D132" s="322">
        <v>7</v>
      </c>
      <c r="E132" s="323">
        <v>74</v>
      </c>
      <c r="F132" s="324">
        <v>81</v>
      </c>
      <c r="G132" s="322">
        <v>0</v>
      </c>
      <c r="H132" s="323">
        <v>43</v>
      </c>
      <c r="I132" s="324">
        <v>43</v>
      </c>
      <c r="J132" s="325">
        <v>38</v>
      </c>
      <c r="K132" s="326">
        <v>277</v>
      </c>
      <c r="L132" s="301"/>
    </row>
    <row r="133" spans="1:12" ht="13.2" customHeight="1" x14ac:dyDescent="0.2">
      <c r="A133" s="295"/>
      <c r="B133" s="303"/>
      <c r="C133" s="295">
        <v>2018</v>
      </c>
      <c r="D133" s="322">
        <v>6</v>
      </c>
      <c r="E133" s="323">
        <v>79</v>
      </c>
      <c r="F133" s="324">
        <v>85</v>
      </c>
      <c r="G133" s="322">
        <v>17</v>
      </c>
      <c r="H133" s="323">
        <v>43</v>
      </c>
      <c r="I133" s="324">
        <v>60</v>
      </c>
      <c r="J133" s="325">
        <v>33</v>
      </c>
      <c r="K133" s="326">
        <v>304</v>
      </c>
      <c r="L133" s="301"/>
    </row>
    <row r="134" spans="1:12" ht="6" customHeight="1" x14ac:dyDescent="0.2">
      <c r="A134" s="295"/>
      <c r="B134" s="302"/>
      <c r="C134" s="308"/>
      <c r="D134" s="342"/>
      <c r="E134" s="288"/>
      <c r="F134" s="289"/>
      <c r="G134" s="290"/>
      <c r="H134" s="291"/>
      <c r="I134" s="289"/>
      <c r="J134" s="292"/>
      <c r="K134" s="292"/>
      <c r="L134" s="283"/>
    </row>
    <row r="135" spans="1:12" ht="13.2" customHeight="1" x14ac:dyDescent="0.2">
      <c r="A135" s="295" t="s">
        <v>49</v>
      </c>
      <c r="B135" s="302" t="s">
        <v>72</v>
      </c>
      <c r="C135" s="295">
        <v>2014</v>
      </c>
      <c r="D135" s="319">
        <v>1</v>
      </c>
      <c r="E135" s="317">
        <v>6</v>
      </c>
      <c r="F135" s="318">
        <v>7</v>
      </c>
      <c r="G135" s="319">
        <v>1</v>
      </c>
      <c r="H135" s="317">
        <v>7</v>
      </c>
      <c r="I135" s="318">
        <v>8</v>
      </c>
      <c r="J135" s="320">
        <v>11</v>
      </c>
      <c r="K135" s="321">
        <v>82</v>
      </c>
      <c r="L135" s="301"/>
    </row>
    <row r="136" spans="1:12" ht="13.2" customHeight="1" x14ac:dyDescent="0.2">
      <c r="A136" s="295"/>
      <c r="B136" s="302"/>
      <c r="C136" s="295">
        <v>2015</v>
      </c>
      <c r="D136" s="304" t="s">
        <v>238</v>
      </c>
      <c r="E136" s="305" t="s">
        <v>238</v>
      </c>
      <c r="F136" s="306" t="s">
        <v>238</v>
      </c>
      <c r="G136" s="304" t="s">
        <v>238</v>
      </c>
      <c r="H136" s="305" t="s">
        <v>238</v>
      </c>
      <c r="I136" s="306" t="s">
        <v>238</v>
      </c>
      <c r="J136" s="307" t="s">
        <v>238</v>
      </c>
      <c r="K136" s="314" t="s">
        <v>238</v>
      </c>
      <c r="L136" s="294"/>
    </row>
    <row r="137" spans="1:12" ht="13.2" customHeight="1" x14ac:dyDescent="0.2">
      <c r="A137" s="295"/>
      <c r="B137" s="303"/>
      <c r="C137" s="295">
        <v>2016</v>
      </c>
      <c r="D137" s="316">
        <v>3</v>
      </c>
      <c r="E137" s="333">
        <v>7</v>
      </c>
      <c r="F137" s="334">
        <v>10</v>
      </c>
      <c r="G137" s="316">
        <v>1</v>
      </c>
      <c r="H137" s="333">
        <v>12</v>
      </c>
      <c r="I137" s="334">
        <v>13</v>
      </c>
      <c r="J137" s="335">
        <v>5</v>
      </c>
      <c r="K137" s="321">
        <v>97</v>
      </c>
      <c r="L137" s="294"/>
    </row>
    <row r="138" spans="1:12" ht="13.2" customHeight="1" x14ac:dyDescent="0.2">
      <c r="A138" s="295"/>
      <c r="B138" s="303"/>
      <c r="C138" s="295">
        <v>2017</v>
      </c>
      <c r="D138" s="322">
        <v>2</v>
      </c>
      <c r="E138" s="323">
        <v>8</v>
      </c>
      <c r="F138" s="324">
        <v>10</v>
      </c>
      <c r="G138" s="322">
        <v>3</v>
      </c>
      <c r="H138" s="323">
        <v>7</v>
      </c>
      <c r="I138" s="324">
        <v>10</v>
      </c>
      <c r="J138" s="325">
        <v>14</v>
      </c>
      <c r="K138" s="326">
        <v>94</v>
      </c>
      <c r="L138" s="301"/>
    </row>
    <row r="139" spans="1:12" ht="13.2" customHeight="1" x14ac:dyDescent="0.2">
      <c r="A139" s="295"/>
      <c r="B139" s="303"/>
      <c r="C139" s="295">
        <v>2018</v>
      </c>
      <c r="D139" s="322">
        <v>3</v>
      </c>
      <c r="E139" s="323">
        <v>2</v>
      </c>
      <c r="F139" s="324">
        <v>5</v>
      </c>
      <c r="G139" s="322">
        <v>3</v>
      </c>
      <c r="H139" s="323">
        <v>1</v>
      </c>
      <c r="I139" s="324">
        <v>4</v>
      </c>
      <c r="J139" s="325">
        <v>1</v>
      </c>
      <c r="K139" s="326">
        <v>97</v>
      </c>
      <c r="L139" s="301"/>
    </row>
    <row r="140" spans="1:12" ht="6" customHeight="1" x14ac:dyDescent="0.2">
      <c r="A140" s="295"/>
      <c r="B140" s="303"/>
      <c r="C140" s="308"/>
      <c r="D140" s="309"/>
      <c r="E140" s="291"/>
      <c r="F140" s="310"/>
      <c r="G140" s="309"/>
      <c r="H140" s="291"/>
      <c r="I140" s="310"/>
      <c r="J140" s="311"/>
      <c r="K140" s="312"/>
      <c r="L140" s="294"/>
    </row>
    <row r="141" spans="1:12" ht="13.2" customHeight="1" x14ac:dyDescent="0.2">
      <c r="A141" s="295" t="s">
        <v>17</v>
      </c>
      <c r="B141" s="340" t="s">
        <v>159</v>
      </c>
      <c r="C141" s="295">
        <v>2014</v>
      </c>
      <c r="D141" s="319">
        <v>43</v>
      </c>
      <c r="E141" s="317">
        <v>11</v>
      </c>
      <c r="F141" s="318">
        <v>54</v>
      </c>
      <c r="G141" s="319">
        <v>0</v>
      </c>
      <c r="H141" s="317">
        <v>0</v>
      </c>
      <c r="I141" s="318">
        <v>0</v>
      </c>
      <c r="J141" s="320">
        <v>24</v>
      </c>
      <c r="K141" s="300">
        <v>325</v>
      </c>
      <c r="L141" s="301"/>
    </row>
    <row r="142" spans="1:12" ht="13.2" customHeight="1" x14ac:dyDescent="0.2">
      <c r="A142" s="295"/>
      <c r="B142" s="302"/>
      <c r="C142" s="295">
        <v>2015</v>
      </c>
      <c r="D142" s="319">
        <v>51</v>
      </c>
      <c r="E142" s="317">
        <v>17</v>
      </c>
      <c r="F142" s="318">
        <v>68</v>
      </c>
      <c r="G142" s="319">
        <v>64</v>
      </c>
      <c r="H142" s="317">
        <v>9</v>
      </c>
      <c r="I142" s="318">
        <v>73</v>
      </c>
      <c r="J142" s="320">
        <v>31</v>
      </c>
      <c r="K142" s="300">
        <v>367</v>
      </c>
      <c r="L142" s="301"/>
    </row>
    <row r="143" spans="1:12" ht="13.2" customHeight="1" x14ac:dyDescent="0.2">
      <c r="A143" s="295"/>
      <c r="B143" s="302"/>
      <c r="C143" s="295">
        <v>2016</v>
      </c>
      <c r="D143" s="319">
        <v>29</v>
      </c>
      <c r="E143" s="317">
        <v>11</v>
      </c>
      <c r="F143" s="318">
        <v>40</v>
      </c>
      <c r="G143" s="319">
        <v>0</v>
      </c>
      <c r="H143" s="317">
        <v>0</v>
      </c>
      <c r="I143" s="318">
        <v>0</v>
      </c>
      <c r="J143" s="320">
        <v>46</v>
      </c>
      <c r="K143" s="300">
        <v>321</v>
      </c>
      <c r="L143" s="301"/>
    </row>
    <row r="144" spans="1:12" ht="13.2" customHeight="1" x14ac:dyDescent="0.2">
      <c r="A144" s="295"/>
      <c r="B144" s="303"/>
      <c r="C144" s="295">
        <v>2017</v>
      </c>
      <c r="D144" s="304" t="s">
        <v>238</v>
      </c>
      <c r="E144" s="305" t="s">
        <v>238</v>
      </c>
      <c r="F144" s="306" t="s">
        <v>238</v>
      </c>
      <c r="G144" s="304" t="s">
        <v>238</v>
      </c>
      <c r="H144" s="305" t="s">
        <v>238</v>
      </c>
      <c r="I144" s="306" t="s">
        <v>238</v>
      </c>
      <c r="J144" s="307" t="s">
        <v>238</v>
      </c>
      <c r="K144" s="314" t="s">
        <v>238</v>
      </c>
      <c r="L144" s="294"/>
    </row>
    <row r="145" spans="1:12" ht="13.2" customHeight="1" x14ac:dyDescent="0.2">
      <c r="A145" s="295"/>
      <c r="B145" s="303"/>
      <c r="C145" s="295">
        <v>2018</v>
      </c>
      <c r="D145" s="304">
        <v>102</v>
      </c>
      <c r="E145" s="305">
        <v>11</v>
      </c>
      <c r="F145" s="306">
        <v>113</v>
      </c>
      <c r="G145" s="304">
        <v>45</v>
      </c>
      <c r="H145" s="305">
        <v>3</v>
      </c>
      <c r="I145" s="306">
        <v>48</v>
      </c>
      <c r="J145" s="307">
        <v>16</v>
      </c>
      <c r="K145" s="300">
        <v>339</v>
      </c>
      <c r="L145" s="328"/>
    </row>
    <row r="146" spans="1:12" ht="6" customHeight="1" x14ac:dyDescent="0.2">
      <c r="A146" s="295"/>
      <c r="B146" s="303"/>
      <c r="C146" s="308"/>
      <c r="D146" s="309"/>
      <c r="E146" s="291"/>
      <c r="F146" s="310"/>
      <c r="G146" s="309"/>
      <c r="H146" s="291"/>
      <c r="I146" s="310"/>
      <c r="J146" s="311"/>
      <c r="K146" s="312"/>
      <c r="L146" s="294"/>
    </row>
    <row r="147" spans="1:12" ht="13.2" customHeight="1" x14ac:dyDescent="0.2">
      <c r="A147" s="295" t="s">
        <v>18</v>
      </c>
      <c r="B147" s="340" t="s">
        <v>160</v>
      </c>
      <c r="C147" s="295">
        <v>2014</v>
      </c>
      <c r="D147" s="319">
        <v>6</v>
      </c>
      <c r="E147" s="317">
        <v>0</v>
      </c>
      <c r="F147" s="318">
        <v>6</v>
      </c>
      <c r="G147" s="319">
        <v>7</v>
      </c>
      <c r="H147" s="317">
        <v>3</v>
      </c>
      <c r="I147" s="318">
        <v>10</v>
      </c>
      <c r="J147" s="320">
        <v>0</v>
      </c>
      <c r="K147" s="321">
        <v>180</v>
      </c>
      <c r="L147" s="294"/>
    </row>
    <row r="148" spans="1:12" ht="13.2" customHeight="1" x14ac:dyDescent="0.2">
      <c r="A148" s="295"/>
      <c r="B148" s="302"/>
      <c r="C148" s="295">
        <v>2015</v>
      </c>
      <c r="D148" s="319">
        <v>10</v>
      </c>
      <c r="E148" s="317">
        <v>3</v>
      </c>
      <c r="F148" s="318">
        <v>13</v>
      </c>
      <c r="G148" s="319">
        <v>14</v>
      </c>
      <c r="H148" s="317">
        <v>3</v>
      </c>
      <c r="I148" s="318">
        <v>17</v>
      </c>
      <c r="J148" s="320">
        <v>10</v>
      </c>
      <c r="K148" s="321">
        <v>185</v>
      </c>
      <c r="L148" s="315"/>
    </row>
    <row r="149" spans="1:12" ht="13.2" customHeight="1" x14ac:dyDescent="0.2">
      <c r="A149" s="295"/>
      <c r="B149" s="302"/>
      <c r="C149" s="295">
        <v>2016</v>
      </c>
      <c r="D149" s="319">
        <v>5</v>
      </c>
      <c r="E149" s="317">
        <v>2</v>
      </c>
      <c r="F149" s="318">
        <v>7</v>
      </c>
      <c r="G149" s="319">
        <v>14</v>
      </c>
      <c r="H149" s="317">
        <v>7</v>
      </c>
      <c r="I149" s="318">
        <v>21</v>
      </c>
      <c r="J149" s="320">
        <v>0</v>
      </c>
      <c r="K149" s="321">
        <v>206</v>
      </c>
      <c r="L149" s="315"/>
    </row>
    <row r="150" spans="1:12" ht="13.2" customHeight="1" x14ac:dyDescent="0.2">
      <c r="A150" s="295"/>
      <c r="B150" s="303"/>
      <c r="C150" s="295">
        <v>2017</v>
      </c>
      <c r="D150" s="322">
        <v>13</v>
      </c>
      <c r="E150" s="323">
        <v>1</v>
      </c>
      <c r="F150" s="324">
        <v>14</v>
      </c>
      <c r="G150" s="322">
        <v>13</v>
      </c>
      <c r="H150" s="323">
        <v>1</v>
      </c>
      <c r="I150" s="324">
        <v>14</v>
      </c>
      <c r="J150" s="325">
        <v>5</v>
      </c>
      <c r="K150" s="326">
        <v>215</v>
      </c>
      <c r="L150" s="301"/>
    </row>
    <row r="151" spans="1:12" ht="13.2" customHeight="1" x14ac:dyDescent="0.2">
      <c r="A151" s="295"/>
      <c r="B151" s="303"/>
      <c r="C151" s="295">
        <v>2018</v>
      </c>
      <c r="D151" s="322">
        <v>6</v>
      </c>
      <c r="E151" s="323">
        <v>1</v>
      </c>
      <c r="F151" s="324">
        <v>7</v>
      </c>
      <c r="G151" s="322">
        <v>7</v>
      </c>
      <c r="H151" s="323">
        <v>0</v>
      </c>
      <c r="I151" s="324">
        <v>7</v>
      </c>
      <c r="J151" s="325">
        <v>28</v>
      </c>
      <c r="K151" s="326">
        <v>194</v>
      </c>
      <c r="L151" s="301"/>
    </row>
    <row r="152" spans="1:12" ht="6" customHeight="1" x14ac:dyDescent="0.2">
      <c r="A152" s="295"/>
      <c r="B152" s="303"/>
      <c r="C152" s="308"/>
      <c r="D152" s="309"/>
      <c r="E152" s="291"/>
      <c r="F152" s="310"/>
      <c r="G152" s="309"/>
      <c r="H152" s="291"/>
      <c r="I152" s="310"/>
      <c r="J152" s="311"/>
      <c r="K152" s="311"/>
      <c r="L152" s="294"/>
    </row>
    <row r="153" spans="1:12" ht="13.2" customHeight="1" x14ac:dyDescent="0.2">
      <c r="A153" s="295" t="s">
        <v>19</v>
      </c>
      <c r="B153" s="302" t="s">
        <v>73</v>
      </c>
      <c r="C153" s="295">
        <v>2014</v>
      </c>
      <c r="D153" s="319">
        <v>94</v>
      </c>
      <c r="E153" s="317">
        <v>8</v>
      </c>
      <c r="F153" s="318">
        <v>102</v>
      </c>
      <c r="G153" s="319">
        <v>0</v>
      </c>
      <c r="H153" s="317">
        <v>0</v>
      </c>
      <c r="I153" s="318">
        <v>0</v>
      </c>
      <c r="J153" s="299">
        <v>113</v>
      </c>
      <c r="K153" s="300">
        <v>1102</v>
      </c>
      <c r="L153" s="315"/>
    </row>
    <row r="154" spans="1:12" ht="13.2" customHeight="1" x14ac:dyDescent="0.2">
      <c r="A154" s="295"/>
      <c r="B154" s="302"/>
      <c r="C154" s="295">
        <v>2015</v>
      </c>
      <c r="D154" s="319">
        <v>108</v>
      </c>
      <c r="E154" s="317">
        <v>11</v>
      </c>
      <c r="F154" s="318">
        <v>119</v>
      </c>
      <c r="G154" s="319">
        <v>197</v>
      </c>
      <c r="H154" s="317">
        <v>23</v>
      </c>
      <c r="I154" s="318">
        <v>220</v>
      </c>
      <c r="J154" s="299">
        <v>128</v>
      </c>
      <c r="K154" s="300">
        <v>1194</v>
      </c>
      <c r="L154" s="315"/>
    </row>
    <row r="155" spans="1:12" ht="13.2" customHeight="1" x14ac:dyDescent="0.2">
      <c r="A155" s="295"/>
      <c r="B155" s="302"/>
      <c r="C155" s="295">
        <v>2016</v>
      </c>
      <c r="D155" s="319">
        <v>67</v>
      </c>
      <c r="E155" s="317">
        <v>27</v>
      </c>
      <c r="F155" s="318">
        <v>94</v>
      </c>
      <c r="G155" s="319">
        <v>159</v>
      </c>
      <c r="H155" s="317">
        <v>41</v>
      </c>
      <c r="I155" s="318">
        <v>200</v>
      </c>
      <c r="J155" s="299">
        <v>139</v>
      </c>
      <c r="K155" s="300">
        <v>1271</v>
      </c>
      <c r="L155" s="315"/>
    </row>
    <row r="156" spans="1:12" ht="13.2" customHeight="1" x14ac:dyDescent="0.2">
      <c r="A156" s="295"/>
      <c r="B156" s="303"/>
      <c r="C156" s="295">
        <v>2017</v>
      </c>
      <c r="D156" s="322">
        <v>146</v>
      </c>
      <c r="E156" s="323">
        <v>12</v>
      </c>
      <c r="F156" s="324">
        <v>158</v>
      </c>
      <c r="G156" s="322">
        <v>116</v>
      </c>
      <c r="H156" s="323">
        <v>15</v>
      </c>
      <c r="I156" s="324">
        <v>131</v>
      </c>
      <c r="J156" s="299">
        <v>127</v>
      </c>
      <c r="K156" s="300">
        <v>1275</v>
      </c>
      <c r="L156" s="301"/>
    </row>
    <row r="157" spans="1:12" ht="13.2" customHeight="1" x14ac:dyDescent="0.2">
      <c r="A157" s="295"/>
      <c r="B157" s="303"/>
      <c r="C157" s="295">
        <v>2018</v>
      </c>
      <c r="D157" s="322">
        <v>91</v>
      </c>
      <c r="E157" s="323">
        <v>7</v>
      </c>
      <c r="F157" s="324">
        <v>98</v>
      </c>
      <c r="G157" s="322">
        <v>33</v>
      </c>
      <c r="H157" s="323">
        <v>8</v>
      </c>
      <c r="I157" s="324">
        <v>41</v>
      </c>
      <c r="J157" s="299">
        <v>126</v>
      </c>
      <c r="K157" s="300">
        <v>1190</v>
      </c>
      <c r="L157" s="301"/>
    </row>
    <row r="158" spans="1:12" ht="6" customHeight="1" x14ac:dyDescent="0.2">
      <c r="A158" s="295"/>
      <c r="B158" s="303"/>
      <c r="C158" s="295"/>
      <c r="D158" s="322"/>
      <c r="E158" s="323"/>
      <c r="F158" s="324"/>
      <c r="G158" s="322"/>
      <c r="H158" s="323"/>
      <c r="I158" s="324"/>
      <c r="J158" s="299"/>
      <c r="K158" s="300"/>
      <c r="L158" s="301"/>
    </row>
    <row r="159" spans="1:12" ht="13.2" customHeight="1" x14ac:dyDescent="0.2">
      <c r="A159" s="284" t="s">
        <v>20</v>
      </c>
      <c r="B159" s="302" t="s">
        <v>241</v>
      </c>
      <c r="C159" s="295">
        <v>2014</v>
      </c>
      <c r="D159" s="319">
        <v>18</v>
      </c>
      <c r="E159" s="317">
        <v>18</v>
      </c>
      <c r="F159" s="318">
        <v>36</v>
      </c>
      <c r="G159" s="319">
        <v>16</v>
      </c>
      <c r="H159" s="317">
        <v>10</v>
      </c>
      <c r="I159" s="318">
        <v>26</v>
      </c>
      <c r="J159" s="299">
        <v>46</v>
      </c>
      <c r="K159" s="300">
        <v>1216</v>
      </c>
      <c r="L159" s="301"/>
    </row>
    <row r="160" spans="1:12" ht="13.2" customHeight="1" x14ac:dyDescent="0.2">
      <c r="A160" s="284"/>
      <c r="B160" s="343" t="s">
        <v>242</v>
      </c>
      <c r="C160" s="295">
        <v>2015</v>
      </c>
      <c r="D160" s="319">
        <v>8</v>
      </c>
      <c r="E160" s="317">
        <v>12</v>
      </c>
      <c r="F160" s="318">
        <v>20</v>
      </c>
      <c r="G160" s="319">
        <v>12</v>
      </c>
      <c r="H160" s="317">
        <v>9</v>
      </c>
      <c r="I160" s="318">
        <v>21</v>
      </c>
      <c r="J160" s="299">
        <v>70</v>
      </c>
      <c r="K160" s="300">
        <v>1167</v>
      </c>
      <c r="L160" s="294"/>
    </row>
    <row r="161" spans="1:12" ht="13.2" customHeight="1" x14ac:dyDescent="0.2">
      <c r="A161" s="284"/>
      <c r="B161" s="302"/>
      <c r="C161" s="295">
        <v>2016</v>
      </c>
      <c r="D161" s="319">
        <v>17</v>
      </c>
      <c r="E161" s="317">
        <v>37</v>
      </c>
      <c r="F161" s="318">
        <v>54</v>
      </c>
      <c r="G161" s="319">
        <v>9</v>
      </c>
      <c r="H161" s="317">
        <v>24</v>
      </c>
      <c r="I161" s="318">
        <v>33</v>
      </c>
      <c r="J161" s="299">
        <v>72</v>
      </c>
      <c r="K161" s="300">
        <v>1129</v>
      </c>
      <c r="L161" s="301"/>
    </row>
    <row r="162" spans="1:12" ht="13.2" customHeight="1" x14ac:dyDescent="0.2">
      <c r="A162" s="295"/>
      <c r="B162" s="303"/>
      <c r="C162" s="295">
        <v>2017</v>
      </c>
      <c r="D162" s="322">
        <v>41</v>
      </c>
      <c r="E162" s="323">
        <v>142</v>
      </c>
      <c r="F162" s="324">
        <v>183</v>
      </c>
      <c r="G162" s="322">
        <v>31</v>
      </c>
      <c r="H162" s="323">
        <v>50</v>
      </c>
      <c r="I162" s="324">
        <v>81</v>
      </c>
      <c r="J162" s="299">
        <v>92</v>
      </c>
      <c r="K162" s="300">
        <v>1118</v>
      </c>
      <c r="L162" s="301"/>
    </row>
    <row r="163" spans="1:12" ht="13.2" customHeight="1" x14ac:dyDescent="0.2">
      <c r="A163" s="295"/>
      <c r="B163" s="303"/>
      <c r="C163" s="295">
        <v>2018</v>
      </c>
      <c r="D163" s="322">
        <v>34</v>
      </c>
      <c r="E163" s="323">
        <v>294</v>
      </c>
      <c r="F163" s="324">
        <v>328</v>
      </c>
      <c r="G163" s="322">
        <v>22</v>
      </c>
      <c r="H163" s="323">
        <v>111</v>
      </c>
      <c r="I163" s="324">
        <v>133</v>
      </c>
      <c r="J163" s="299">
        <v>48</v>
      </c>
      <c r="K163" s="300">
        <v>1203</v>
      </c>
      <c r="L163" s="301"/>
    </row>
    <row r="164" spans="1:12" ht="6" customHeight="1" x14ac:dyDescent="0.2">
      <c r="A164" s="295"/>
      <c r="B164" s="302"/>
      <c r="C164" s="308"/>
      <c r="D164" s="287"/>
      <c r="E164" s="288"/>
      <c r="F164" s="289"/>
      <c r="G164" s="290"/>
      <c r="H164" s="291"/>
      <c r="I164" s="289"/>
      <c r="J164" s="292"/>
      <c r="K164" s="292"/>
      <c r="L164" s="283"/>
    </row>
    <row r="165" spans="1:12" ht="29.4" customHeight="1" x14ac:dyDescent="0.2">
      <c r="A165" s="276"/>
      <c r="B165" s="277" t="s">
        <v>151</v>
      </c>
      <c r="C165" s="278" t="s">
        <v>150</v>
      </c>
      <c r="D165" s="279" t="s">
        <v>152</v>
      </c>
      <c r="E165" s="330"/>
      <c r="F165" s="331"/>
      <c r="G165" s="280" t="s">
        <v>153</v>
      </c>
      <c r="H165" s="330"/>
      <c r="I165" s="330"/>
      <c r="J165" s="332" t="s">
        <v>154</v>
      </c>
      <c r="K165" s="282" t="s">
        <v>260</v>
      </c>
      <c r="L165" s="283"/>
    </row>
    <row r="166" spans="1:12" ht="6" customHeight="1" x14ac:dyDescent="0.2">
      <c r="A166" s="295"/>
      <c r="B166" s="303"/>
      <c r="C166" s="295"/>
      <c r="D166" s="296"/>
      <c r="E166" s="297"/>
      <c r="F166" s="298"/>
      <c r="G166" s="297"/>
      <c r="H166" s="297"/>
      <c r="I166" s="297"/>
      <c r="J166" s="299"/>
      <c r="K166" s="344"/>
      <c r="L166" s="301"/>
    </row>
    <row r="167" spans="1:12" ht="13.2" customHeight="1" x14ac:dyDescent="0.2">
      <c r="A167" s="284" t="s">
        <v>148</v>
      </c>
      <c r="B167" s="302" t="s">
        <v>161</v>
      </c>
      <c r="C167" s="295">
        <v>2014</v>
      </c>
      <c r="D167" s="319">
        <v>19</v>
      </c>
      <c r="E167" s="317">
        <v>42</v>
      </c>
      <c r="F167" s="318">
        <v>61</v>
      </c>
      <c r="G167" s="319">
        <v>16</v>
      </c>
      <c r="H167" s="317">
        <v>45</v>
      </c>
      <c r="I167" s="318">
        <v>61</v>
      </c>
      <c r="J167" s="320">
        <v>0</v>
      </c>
      <c r="K167" s="321">
        <v>137</v>
      </c>
      <c r="L167" s="294"/>
    </row>
    <row r="168" spans="1:12" ht="13.2" customHeight="1" x14ac:dyDescent="0.2">
      <c r="A168" s="284"/>
      <c r="B168" s="302"/>
      <c r="C168" s="295">
        <v>2015</v>
      </c>
      <c r="D168" s="319">
        <v>9</v>
      </c>
      <c r="E168" s="317">
        <v>15</v>
      </c>
      <c r="F168" s="318">
        <v>24</v>
      </c>
      <c r="G168" s="319">
        <v>6</v>
      </c>
      <c r="H168" s="317">
        <v>42</v>
      </c>
      <c r="I168" s="318">
        <v>48</v>
      </c>
      <c r="J168" s="320">
        <v>119</v>
      </c>
      <c r="K168" s="321">
        <v>0</v>
      </c>
      <c r="L168" s="294"/>
    </row>
    <row r="169" spans="1:12" ht="13.2" customHeight="1" x14ac:dyDescent="0.2">
      <c r="A169" s="284"/>
      <c r="B169" s="302"/>
      <c r="C169" s="295">
        <v>2016</v>
      </c>
      <c r="D169" s="319">
        <v>24</v>
      </c>
      <c r="E169" s="317">
        <v>24</v>
      </c>
      <c r="F169" s="318">
        <v>48</v>
      </c>
      <c r="G169" s="319">
        <v>37</v>
      </c>
      <c r="H169" s="317">
        <v>10</v>
      </c>
      <c r="I169" s="318">
        <v>47</v>
      </c>
      <c r="J169" s="320">
        <v>0</v>
      </c>
      <c r="K169" s="321">
        <v>166</v>
      </c>
      <c r="L169" s="294"/>
    </row>
    <row r="170" spans="1:12" ht="13.2" customHeight="1" x14ac:dyDescent="0.2">
      <c r="A170" s="295"/>
      <c r="B170" s="303"/>
      <c r="C170" s="295">
        <v>2017</v>
      </c>
      <c r="D170" s="322">
        <v>1</v>
      </c>
      <c r="E170" s="323">
        <v>16</v>
      </c>
      <c r="F170" s="324">
        <v>17</v>
      </c>
      <c r="G170" s="322">
        <v>21</v>
      </c>
      <c r="H170" s="323">
        <v>36</v>
      </c>
      <c r="I170" s="324">
        <v>57</v>
      </c>
      <c r="J170" s="325">
        <v>0</v>
      </c>
      <c r="K170" s="326">
        <v>209</v>
      </c>
      <c r="L170" s="301"/>
    </row>
    <row r="171" spans="1:12" ht="13.2" customHeight="1" x14ac:dyDescent="0.2">
      <c r="A171" s="295"/>
      <c r="B171" s="303"/>
      <c r="C171" s="295">
        <v>2018</v>
      </c>
      <c r="D171" s="322">
        <v>0</v>
      </c>
      <c r="E171" s="323">
        <v>1</v>
      </c>
      <c r="F171" s="324">
        <v>1</v>
      </c>
      <c r="G171" s="322">
        <v>0</v>
      </c>
      <c r="H171" s="323">
        <v>4</v>
      </c>
      <c r="I171" s="324">
        <v>4</v>
      </c>
      <c r="J171" s="325">
        <v>0</v>
      </c>
      <c r="K171" s="326">
        <v>213</v>
      </c>
      <c r="L171" s="301"/>
    </row>
    <row r="172" spans="1:12" ht="6" customHeight="1" x14ac:dyDescent="0.2">
      <c r="A172" s="295"/>
      <c r="B172" s="303"/>
      <c r="C172" s="308"/>
      <c r="D172" s="309"/>
      <c r="E172" s="291"/>
      <c r="F172" s="310"/>
      <c r="G172" s="309"/>
      <c r="H172" s="291"/>
      <c r="I172" s="310"/>
      <c r="J172" s="311"/>
      <c r="K172" s="312"/>
      <c r="L172" s="294"/>
    </row>
    <row r="173" spans="1:12" ht="13.2" customHeight="1" x14ac:dyDescent="0.2">
      <c r="A173" s="295" t="s">
        <v>54</v>
      </c>
      <c r="B173" s="302" t="s">
        <v>162</v>
      </c>
      <c r="C173" s="295">
        <v>2014</v>
      </c>
      <c r="D173" s="319">
        <v>3</v>
      </c>
      <c r="E173" s="317">
        <v>0</v>
      </c>
      <c r="F173" s="318">
        <v>3</v>
      </c>
      <c r="G173" s="319">
        <v>8</v>
      </c>
      <c r="H173" s="317">
        <v>0</v>
      </c>
      <c r="I173" s="318">
        <v>8</v>
      </c>
      <c r="J173" s="320">
        <v>0</v>
      </c>
      <c r="K173" s="321">
        <v>41</v>
      </c>
      <c r="L173" s="301"/>
    </row>
    <row r="174" spans="1:12" ht="13.2" customHeight="1" x14ac:dyDescent="0.2">
      <c r="A174" s="295"/>
      <c r="B174" s="302"/>
      <c r="C174" s="295">
        <v>2015</v>
      </c>
      <c r="D174" s="319">
        <v>7</v>
      </c>
      <c r="E174" s="317">
        <v>0</v>
      </c>
      <c r="F174" s="318">
        <v>7</v>
      </c>
      <c r="G174" s="319">
        <v>8</v>
      </c>
      <c r="H174" s="317">
        <v>0</v>
      </c>
      <c r="I174" s="318">
        <v>8</v>
      </c>
      <c r="J174" s="320">
        <v>0</v>
      </c>
      <c r="K174" s="321">
        <v>49</v>
      </c>
      <c r="L174" s="301"/>
    </row>
    <row r="175" spans="1:12" ht="13.2" customHeight="1" x14ac:dyDescent="0.2">
      <c r="A175" s="295"/>
      <c r="B175" s="302"/>
      <c r="C175" s="295">
        <v>2016</v>
      </c>
      <c r="D175" s="319">
        <v>6</v>
      </c>
      <c r="E175" s="317">
        <v>0</v>
      </c>
      <c r="F175" s="318">
        <v>6</v>
      </c>
      <c r="G175" s="319">
        <v>10</v>
      </c>
      <c r="H175" s="317">
        <v>0</v>
      </c>
      <c r="I175" s="318">
        <v>10</v>
      </c>
      <c r="J175" s="320">
        <v>1</v>
      </c>
      <c r="K175" s="321">
        <v>58</v>
      </c>
      <c r="L175" s="294"/>
    </row>
    <row r="176" spans="1:12" ht="13.2" customHeight="1" x14ac:dyDescent="0.2">
      <c r="A176" s="295"/>
      <c r="B176" s="303"/>
      <c r="C176" s="295">
        <v>2017</v>
      </c>
      <c r="D176" s="322">
        <v>13</v>
      </c>
      <c r="E176" s="323">
        <v>0</v>
      </c>
      <c r="F176" s="324">
        <v>13</v>
      </c>
      <c r="G176" s="322">
        <v>3</v>
      </c>
      <c r="H176" s="323">
        <v>0</v>
      </c>
      <c r="I176" s="324">
        <v>3</v>
      </c>
      <c r="J176" s="325">
        <v>8</v>
      </c>
      <c r="K176" s="326">
        <v>54</v>
      </c>
      <c r="L176" s="301"/>
    </row>
    <row r="177" spans="1:12" ht="13.2" customHeight="1" x14ac:dyDescent="0.2">
      <c r="A177" s="295"/>
      <c r="B177" s="303"/>
      <c r="C177" s="295">
        <v>2018</v>
      </c>
      <c r="D177" s="322">
        <v>9</v>
      </c>
      <c r="E177" s="323">
        <v>0</v>
      </c>
      <c r="F177" s="324">
        <v>9</v>
      </c>
      <c r="G177" s="322">
        <v>8</v>
      </c>
      <c r="H177" s="323">
        <v>0</v>
      </c>
      <c r="I177" s="324">
        <v>8</v>
      </c>
      <c r="J177" s="325">
        <v>0</v>
      </c>
      <c r="K177" s="326">
        <v>62</v>
      </c>
      <c r="L177" s="301"/>
    </row>
    <row r="178" spans="1:12" ht="6" customHeight="1" x14ac:dyDescent="0.2">
      <c r="A178" s="295"/>
      <c r="B178" s="303"/>
      <c r="C178" s="308"/>
      <c r="D178" s="309"/>
      <c r="E178" s="291"/>
      <c r="F178" s="310"/>
      <c r="G178" s="309"/>
      <c r="H178" s="291"/>
      <c r="I178" s="310"/>
      <c r="J178" s="311"/>
      <c r="K178" s="312"/>
      <c r="L178" s="294"/>
    </row>
    <row r="179" spans="1:12" ht="13.2" customHeight="1" x14ac:dyDescent="0.2">
      <c r="A179" s="295" t="s">
        <v>21</v>
      </c>
      <c r="B179" s="302" t="s">
        <v>163</v>
      </c>
      <c r="C179" s="295">
        <v>2014</v>
      </c>
      <c r="D179" s="319">
        <v>30</v>
      </c>
      <c r="E179" s="317">
        <v>0</v>
      </c>
      <c r="F179" s="318">
        <v>30</v>
      </c>
      <c r="G179" s="319">
        <v>18</v>
      </c>
      <c r="H179" s="317">
        <v>1</v>
      </c>
      <c r="I179" s="318">
        <v>19</v>
      </c>
      <c r="J179" s="320">
        <v>8</v>
      </c>
      <c r="K179" s="321">
        <v>97</v>
      </c>
      <c r="L179" s="294"/>
    </row>
    <row r="180" spans="1:12" ht="13.2" customHeight="1" x14ac:dyDescent="0.2">
      <c r="A180" s="295"/>
      <c r="B180" s="302"/>
      <c r="C180" s="295">
        <v>2015</v>
      </c>
      <c r="D180" s="319">
        <v>26</v>
      </c>
      <c r="E180" s="317">
        <v>0</v>
      </c>
      <c r="F180" s="318">
        <v>26</v>
      </c>
      <c r="G180" s="319">
        <v>10</v>
      </c>
      <c r="H180" s="317">
        <v>0</v>
      </c>
      <c r="I180" s="318">
        <v>10</v>
      </c>
      <c r="J180" s="320">
        <v>29</v>
      </c>
      <c r="K180" s="321">
        <v>145</v>
      </c>
      <c r="L180" s="301"/>
    </row>
    <row r="181" spans="1:12" ht="13.2" customHeight="1" x14ac:dyDescent="0.2">
      <c r="A181" s="295"/>
      <c r="B181" s="302"/>
      <c r="C181" s="295">
        <v>2016</v>
      </c>
      <c r="D181" s="319">
        <v>14</v>
      </c>
      <c r="E181" s="317">
        <v>1</v>
      </c>
      <c r="F181" s="318">
        <v>15</v>
      </c>
      <c r="G181" s="319">
        <v>16</v>
      </c>
      <c r="H181" s="317">
        <v>1</v>
      </c>
      <c r="I181" s="318">
        <v>17</v>
      </c>
      <c r="J181" s="320">
        <v>11</v>
      </c>
      <c r="K181" s="321">
        <v>151</v>
      </c>
      <c r="L181" s="301"/>
    </row>
    <row r="182" spans="1:12" ht="13.2" customHeight="1" x14ac:dyDescent="0.2">
      <c r="A182" s="295"/>
      <c r="B182" s="303"/>
      <c r="C182" s="295">
        <v>2017</v>
      </c>
      <c r="D182" s="322">
        <v>16</v>
      </c>
      <c r="E182" s="323">
        <v>0</v>
      </c>
      <c r="F182" s="324">
        <v>16</v>
      </c>
      <c r="G182" s="322">
        <v>15</v>
      </c>
      <c r="H182" s="323">
        <v>1</v>
      </c>
      <c r="I182" s="324">
        <v>16</v>
      </c>
      <c r="J182" s="325">
        <v>12</v>
      </c>
      <c r="K182" s="326">
        <v>155</v>
      </c>
      <c r="L182" s="301"/>
    </row>
    <row r="183" spans="1:12" ht="13.2" customHeight="1" x14ac:dyDescent="0.2">
      <c r="A183" s="295"/>
      <c r="B183" s="303"/>
      <c r="C183" s="295">
        <v>2018</v>
      </c>
      <c r="D183" s="322">
        <v>5</v>
      </c>
      <c r="E183" s="323">
        <v>1</v>
      </c>
      <c r="F183" s="324">
        <v>6</v>
      </c>
      <c r="G183" s="322">
        <v>16</v>
      </c>
      <c r="H183" s="323">
        <v>0</v>
      </c>
      <c r="I183" s="324">
        <v>16</v>
      </c>
      <c r="J183" s="325">
        <v>9</v>
      </c>
      <c r="K183" s="326">
        <v>162</v>
      </c>
      <c r="L183" s="301"/>
    </row>
    <row r="184" spans="1:12" ht="6" customHeight="1" x14ac:dyDescent="0.2">
      <c r="A184" s="295"/>
      <c r="B184" s="303"/>
      <c r="C184" s="308"/>
      <c r="D184" s="309"/>
      <c r="E184" s="291"/>
      <c r="F184" s="310"/>
      <c r="G184" s="309"/>
      <c r="H184" s="291"/>
      <c r="I184" s="310"/>
      <c r="J184" s="311"/>
      <c r="K184" s="312"/>
      <c r="L184" s="294"/>
    </row>
    <row r="185" spans="1:12" ht="13.2" customHeight="1" x14ac:dyDescent="0.2">
      <c r="A185" s="284" t="s">
        <v>22</v>
      </c>
      <c r="B185" s="302" t="s">
        <v>74</v>
      </c>
      <c r="C185" s="295">
        <v>2014</v>
      </c>
      <c r="D185" s="319">
        <v>1</v>
      </c>
      <c r="E185" s="317">
        <v>1</v>
      </c>
      <c r="F185" s="318">
        <v>2</v>
      </c>
      <c r="G185" s="319">
        <v>3</v>
      </c>
      <c r="H185" s="317">
        <v>0</v>
      </c>
      <c r="I185" s="318">
        <v>3</v>
      </c>
      <c r="J185" s="320">
        <v>2</v>
      </c>
      <c r="K185" s="321">
        <v>65</v>
      </c>
      <c r="L185" s="301"/>
    </row>
    <row r="186" spans="1:12" ht="13.2" customHeight="1" x14ac:dyDescent="0.2">
      <c r="A186" s="284"/>
      <c r="B186" s="302"/>
      <c r="C186" s="295">
        <v>2015</v>
      </c>
      <c r="D186" s="296" t="s">
        <v>238</v>
      </c>
      <c r="E186" s="297" t="s">
        <v>238</v>
      </c>
      <c r="F186" s="298" t="s">
        <v>238</v>
      </c>
      <c r="G186" s="296" t="s">
        <v>238</v>
      </c>
      <c r="H186" s="291" t="s">
        <v>238</v>
      </c>
      <c r="I186" s="298" t="s">
        <v>238</v>
      </c>
      <c r="J186" s="299" t="s">
        <v>238</v>
      </c>
      <c r="K186" s="300" t="s">
        <v>238</v>
      </c>
      <c r="L186" s="301"/>
    </row>
    <row r="187" spans="1:12" ht="13.2" customHeight="1" x14ac:dyDescent="0.2">
      <c r="A187" s="284"/>
      <c r="B187" s="302"/>
      <c r="C187" s="295">
        <v>2016</v>
      </c>
      <c r="D187" s="296" t="s">
        <v>238</v>
      </c>
      <c r="E187" s="297" t="s">
        <v>238</v>
      </c>
      <c r="F187" s="298" t="s">
        <v>238</v>
      </c>
      <c r="G187" s="296" t="s">
        <v>238</v>
      </c>
      <c r="H187" s="291" t="s">
        <v>238</v>
      </c>
      <c r="I187" s="298" t="s">
        <v>238</v>
      </c>
      <c r="J187" s="299" t="s">
        <v>238</v>
      </c>
      <c r="K187" s="300" t="s">
        <v>238</v>
      </c>
      <c r="L187" s="301"/>
    </row>
    <row r="188" spans="1:12" ht="13.2" customHeight="1" x14ac:dyDescent="0.2">
      <c r="A188" s="295"/>
      <c r="B188" s="303"/>
      <c r="C188" s="295">
        <v>2017</v>
      </c>
      <c r="D188" s="304">
        <v>1</v>
      </c>
      <c r="E188" s="305">
        <v>0</v>
      </c>
      <c r="F188" s="306">
        <v>1</v>
      </c>
      <c r="G188" s="304">
        <v>2</v>
      </c>
      <c r="H188" s="305">
        <v>0</v>
      </c>
      <c r="I188" s="306">
        <v>2</v>
      </c>
      <c r="J188" s="307">
        <v>1</v>
      </c>
      <c r="K188" s="345">
        <v>67</v>
      </c>
      <c r="L188" s="301"/>
    </row>
    <row r="189" spans="1:12" ht="13.2" customHeight="1" x14ac:dyDescent="0.2">
      <c r="A189" s="295"/>
      <c r="B189" s="303"/>
      <c r="C189" s="295">
        <v>2018</v>
      </c>
      <c r="D189" s="296" t="s">
        <v>238</v>
      </c>
      <c r="E189" s="297" t="s">
        <v>238</v>
      </c>
      <c r="F189" s="298" t="s">
        <v>238</v>
      </c>
      <c r="G189" s="296" t="s">
        <v>238</v>
      </c>
      <c r="H189" s="291" t="s">
        <v>238</v>
      </c>
      <c r="I189" s="298" t="s">
        <v>238</v>
      </c>
      <c r="J189" s="299" t="s">
        <v>238</v>
      </c>
      <c r="K189" s="300" t="s">
        <v>238</v>
      </c>
      <c r="L189" s="301"/>
    </row>
    <row r="190" spans="1:12" ht="6" customHeight="1" x14ac:dyDescent="0.2">
      <c r="A190" s="295"/>
      <c r="B190" s="303"/>
      <c r="C190" s="308"/>
      <c r="D190" s="309"/>
      <c r="E190" s="291"/>
      <c r="F190" s="310"/>
      <c r="G190" s="309"/>
      <c r="H190" s="291"/>
      <c r="I190" s="310"/>
      <c r="J190" s="311"/>
      <c r="K190" s="312"/>
      <c r="L190" s="294"/>
    </row>
    <row r="191" spans="1:12" ht="13.2" customHeight="1" x14ac:dyDescent="0.2">
      <c r="A191" s="284" t="s">
        <v>23</v>
      </c>
      <c r="B191" s="302" t="s">
        <v>75</v>
      </c>
      <c r="C191" s="295">
        <v>2014</v>
      </c>
      <c r="D191" s="319">
        <v>30</v>
      </c>
      <c r="E191" s="317">
        <v>49</v>
      </c>
      <c r="F191" s="318">
        <v>79</v>
      </c>
      <c r="G191" s="319">
        <v>39</v>
      </c>
      <c r="H191" s="317">
        <v>41</v>
      </c>
      <c r="I191" s="318">
        <v>80</v>
      </c>
      <c r="J191" s="299">
        <v>97</v>
      </c>
      <c r="K191" s="300">
        <v>882</v>
      </c>
      <c r="L191" s="294"/>
    </row>
    <row r="192" spans="1:12" ht="13.2" customHeight="1" x14ac:dyDescent="0.2">
      <c r="A192" s="284"/>
      <c r="B192" s="302"/>
      <c r="C192" s="295">
        <v>2015</v>
      </c>
      <c r="D192" s="319">
        <v>33</v>
      </c>
      <c r="E192" s="317">
        <v>17</v>
      </c>
      <c r="F192" s="318">
        <v>50</v>
      </c>
      <c r="G192" s="319">
        <v>41</v>
      </c>
      <c r="H192" s="317">
        <v>35</v>
      </c>
      <c r="I192" s="318">
        <v>76</v>
      </c>
      <c r="J192" s="299">
        <v>48</v>
      </c>
      <c r="K192" s="300">
        <v>914</v>
      </c>
      <c r="L192" s="301"/>
    </row>
    <row r="193" spans="1:12" ht="13.2" customHeight="1" x14ac:dyDescent="0.2">
      <c r="A193" s="284"/>
      <c r="B193" s="302"/>
      <c r="C193" s="295">
        <v>2016</v>
      </c>
      <c r="D193" s="319">
        <v>45</v>
      </c>
      <c r="E193" s="317">
        <v>11</v>
      </c>
      <c r="F193" s="318">
        <v>56</v>
      </c>
      <c r="G193" s="319">
        <v>7</v>
      </c>
      <c r="H193" s="317">
        <v>32</v>
      </c>
      <c r="I193" s="318">
        <v>39</v>
      </c>
      <c r="J193" s="299">
        <v>68</v>
      </c>
      <c r="K193" s="300">
        <v>881</v>
      </c>
      <c r="L193" s="301"/>
    </row>
    <row r="194" spans="1:12" ht="13.2" customHeight="1" x14ac:dyDescent="0.2">
      <c r="A194" s="295"/>
      <c r="B194" s="303"/>
      <c r="C194" s="295">
        <v>2017</v>
      </c>
      <c r="D194" s="322">
        <v>18</v>
      </c>
      <c r="E194" s="323">
        <v>35</v>
      </c>
      <c r="F194" s="324">
        <v>53</v>
      </c>
      <c r="G194" s="322">
        <v>28</v>
      </c>
      <c r="H194" s="323">
        <v>31</v>
      </c>
      <c r="I194" s="324">
        <v>59</v>
      </c>
      <c r="J194" s="299">
        <v>130</v>
      </c>
      <c r="K194" s="300">
        <v>810</v>
      </c>
      <c r="L194" s="301"/>
    </row>
    <row r="195" spans="1:12" ht="13.2" customHeight="1" x14ac:dyDescent="0.2">
      <c r="A195" s="295"/>
      <c r="B195" s="303"/>
      <c r="C195" s="295">
        <v>2018</v>
      </c>
      <c r="D195" s="322">
        <v>32</v>
      </c>
      <c r="E195" s="323">
        <v>36</v>
      </c>
      <c r="F195" s="324">
        <v>68</v>
      </c>
      <c r="G195" s="322">
        <v>56</v>
      </c>
      <c r="H195" s="323">
        <v>26</v>
      </c>
      <c r="I195" s="324">
        <v>82</v>
      </c>
      <c r="J195" s="299">
        <v>70</v>
      </c>
      <c r="K195" s="300">
        <v>822</v>
      </c>
      <c r="L195" s="301"/>
    </row>
    <row r="196" spans="1:12" ht="6" customHeight="1" x14ac:dyDescent="0.2">
      <c r="A196" s="295"/>
      <c r="B196" s="303"/>
      <c r="C196" s="308"/>
      <c r="D196" s="309"/>
      <c r="E196" s="291"/>
      <c r="F196" s="310"/>
      <c r="G196" s="309"/>
      <c r="H196" s="291"/>
      <c r="I196" s="310"/>
      <c r="J196" s="311"/>
      <c r="K196" s="312"/>
      <c r="L196" s="294"/>
    </row>
    <row r="197" spans="1:12" ht="13.2" customHeight="1" x14ac:dyDescent="0.2">
      <c r="A197" s="295" t="s">
        <v>95</v>
      </c>
      <c r="B197" s="346" t="s">
        <v>164</v>
      </c>
      <c r="C197" s="295">
        <v>2014</v>
      </c>
      <c r="D197" s="296" t="s">
        <v>238</v>
      </c>
      <c r="E197" s="297" t="s">
        <v>238</v>
      </c>
      <c r="F197" s="298" t="s">
        <v>238</v>
      </c>
      <c r="G197" s="296" t="s">
        <v>238</v>
      </c>
      <c r="H197" s="291" t="s">
        <v>238</v>
      </c>
      <c r="I197" s="298" t="s">
        <v>238</v>
      </c>
      <c r="J197" s="299" t="s">
        <v>238</v>
      </c>
      <c r="K197" s="300" t="s">
        <v>238</v>
      </c>
      <c r="L197" s="315"/>
    </row>
    <row r="198" spans="1:12" ht="13.2" customHeight="1" x14ac:dyDescent="0.2">
      <c r="A198" s="295"/>
      <c r="B198" s="302"/>
      <c r="C198" s="295">
        <v>2015</v>
      </c>
      <c r="D198" s="296" t="s">
        <v>238</v>
      </c>
      <c r="E198" s="297" t="s">
        <v>238</v>
      </c>
      <c r="F198" s="298" t="s">
        <v>238</v>
      </c>
      <c r="G198" s="296" t="s">
        <v>238</v>
      </c>
      <c r="H198" s="291" t="s">
        <v>238</v>
      </c>
      <c r="I198" s="298" t="s">
        <v>238</v>
      </c>
      <c r="J198" s="299" t="s">
        <v>238</v>
      </c>
      <c r="K198" s="300" t="s">
        <v>238</v>
      </c>
      <c r="L198" s="315"/>
    </row>
    <row r="199" spans="1:12" ht="13.2" customHeight="1" x14ac:dyDescent="0.2">
      <c r="A199" s="295"/>
      <c r="B199" s="302"/>
      <c r="C199" s="295">
        <v>2016</v>
      </c>
      <c r="D199" s="296" t="s">
        <v>238</v>
      </c>
      <c r="E199" s="297" t="s">
        <v>238</v>
      </c>
      <c r="F199" s="298" t="s">
        <v>238</v>
      </c>
      <c r="G199" s="296" t="s">
        <v>238</v>
      </c>
      <c r="H199" s="291" t="s">
        <v>238</v>
      </c>
      <c r="I199" s="298" t="s">
        <v>238</v>
      </c>
      <c r="J199" s="299" t="s">
        <v>238</v>
      </c>
      <c r="K199" s="300" t="s">
        <v>238</v>
      </c>
      <c r="L199" s="315"/>
    </row>
    <row r="200" spans="1:12" ht="13.2" customHeight="1" x14ac:dyDescent="0.2">
      <c r="A200" s="295"/>
      <c r="B200" s="303"/>
      <c r="C200" s="295">
        <v>2017</v>
      </c>
      <c r="D200" s="304" t="s">
        <v>238</v>
      </c>
      <c r="E200" s="305" t="s">
        <v>238</v>
      </c>
      <c r="F200" s="306" t="s">
        <v>238</v>
      </c>
      <c r="G200" s="304" t="s">
        <v>238</v>
      </c>
      <c r="H200" s="305" t="s">
        <v>238</v>
      </c>
      <c r="I200" s="306" t="s">
        <v>238</v>
      </c>
      <c r="J200" s="307" t="s">
        <v>238</v>
      </c>
      <c r="K200" s="300" t="s">
        <v>238</v>
      </c>
      <c r="L200" s="315"/>
    </row>
    <row r="201" spans="1:12" ht="13.2" customHeight="1" x14ac:dyDescent="0.2">
      <c r="A201" s="295"/>
      <c r="B201" s="303"/>
      <c r="C201" s="295">
        <v>2018</v>
      </c>
      <c r="D201" s="304" t="s">
        <v>238</v>
      </c>
      <c r="E201" s="305" t="s">
        <v>238</v>
      </c>
      <c r="F201" s="306" t="s">
        <v>238</v>
      </c>
      <c r="G201" s="304" t="s">
        <v>238</v>
      </c>
      <c r="H201" s="305" t="s">
        <v>238</v>
      </c>
      <c r="I201" s="306" t="s">
        <v>238</v>
      </c>
      <c r="J201" s="307" t="s">
        <v>238</v>
      </c>
      <c r="K201" s="300" t="s">
        <v>238</v>
      </c>
      <c r="L201" s="315"/>
    </row>
    <row r="202" spans="1:12" ht="6" customHeight="1" x14ac:dyDescent="0.2">
      <c r="A202" s="295"/>
      <c r="B202" s="303"/>
      <c r="C202" s="308"/>
      <c r="D202" s="309"/>
      <c r="E202" s="291"/>
      <c r="F202" s="310"/>
      <c r="G202" s="309"/>
      <c r="H202" s="291"/>
      <c r="I202" s="310"/>
      <c r="J202" s="311"/>
      <c r="K202" s="312"/>
      <c r="L202" s="294"/>
    </row>
    <row r="203" spans="1:12" ht="13.2" customHeight="1" x14ac:dyDescent="0.2">
      <c r="A203" s="295" t="s">
        <v>24</v>
      </c>
      <c r="B203" s="302" t="s">
        <v>76</v>
      </c>
      <c r="C203" s="295">
        <v>2014</v>
      </c>
      <c r="D203" s="322">
        <v>5</v>
      </c>
      <c r="E203" s="323">
        <v>0</v>
      </c>
      <c r="F203" s="324">
        <v>5</v>
      </c>
      <c r="G203" s="322">
        <v>19</v>
      </c>
      <c r="H203" s="347">
        <v>20</v>
      </c>
      <c r="I203" s="324">
        <v>39</v>
      </c>
      <c r="J203" s="307" t="s">
        <v>238</v>
      </c>
      <c r="K203" s="300" t="s">
        <v>238</v>
      </c>
      <c r="L203" s="315"/>
    </row>
    <row r="204" spans="1:12" ht="13.2" customHeight="1" x14ac:dyDescent="0.2">
      <c r="A204" s="295"/>
      <c r="B204" s="302"/>
      <c r="C204" s="295">
        <v>2015</v>
      </c>
      <c r="D204" s="322">
        <v>4</v>
      </c>
      <c r="E204" s="323">
        <v>0</v>
      </c>
      <c r="F204" s="324">
        <v>4</v>
      </c>
      <c r="G204" s="322">
        <v>0</v>
      </c>
      <c r="H204" s="347">
        <v>0</v>
      </c>
      <c r="I204" s="324">
        <v>0</v>
      </c>
      <c r="J204" s="307" t="s">
        <v>238</v>
      </c>
      <c r="K204" s="300" t="s">
        <v>238</v>
      </c>
      <c r="L204" s="315"/>
    </row>
    <row r="205" spans="1:12" ht="13.2" customHeight="1" x14ac:dyDescent="0.2">
      <c r="A205" s="295"/>
      <c r="B205" s="303"/>
      <c r="C205" s="295">
        <v>2016</v>
      </c>
      <c r="D205" s="322">
        <v>11</v>
      </c>
      <c r="E205" s="323">
        <v>1</v>
      </c>
      <c r="F205" s="324">
        <v>12</v>
      </c>
      <c r="G205" s="322">
        <v>0</v>
      </c>
      <c r="H205" s="347">
        <v>0</v>
      </c>
      <c r="I205" s="324">
        <v>0</v>
      </c>
      <c r="J205" s="307" t="s">
        <v>238</v>
      </c>
      <c r="K205" s="300" t="s">
        <v>238</v>
      </c>
      <c r="L205" s="315"/>
    </row>
    <row r="206" spans="1:12" ht="13.2" customHeight="1" x14ac:dyDescent="0.2">
      <c r="A206" s="295"/>
      <c r="B206" s="303"/>
      <c r="C206" s="295">
        <v>2017</v>
      </c>
      <c r="D206" s="322">
        <v>5</v>
      </c>
      <c r="E206" s="323">
        <v>0</v>
      </c>
      <c r="F206" s="324">
        <v>5</v>
      </c>
      <c r="G206" s="322">
        <v>8</v>
      </c>
      <c r="H206" s="323">
        <v>3</v>
      </c>
      <c r="I206" s="324">
        <v>11</v>
      </c>
      <c r="J206" s="307" t="s">
        <v>238</v>
      </c>
      <c r="K206" s="300" t="s">
        <v>238</v>
      </c>
      <c r="L206" s="315"/>
    </row>
    <row r="207" spans="1:12" ht="13.2" customHeight="1" x14ac:dyDescent="0.2">
      <c r="A207" s="295"/>
      <c r="B207" s="303"/>
      <c r="C207" s="295">
        <v>2018</v>
      </c>
      <c r="D207" s="322">
        <v>2</v>
      </c>
      <c r="E207" s="323">
        <v>1</v>
      </c>
      <c r="F207" s="324">
        <v>3</v>
      </c>
      <c r="G207" s="322">
        <v>0</v>
      </c>
      <c r="H207" s="323">
        <v>0</v>
      </c>
      <c r="I207" s="324">
        <v>0</v>
      </c>
      <c r="J207" s="307" t="s">
        <v>238</v>
      </c>
      <c r="K207" s="300">
        <v>56</v>
      </c>
      <c r="L207" s="315"/>
    </row>
    <row r="208" spans="1:12" ht="6" customHeight="1" x14ac:dyDescent="0.2">
      <c r="A208" s="295"/>
      <c r="B208" s="302"/>
      <c r="C208" s="308"/>
      <c r="D208" s="287"/>
      <c r="E208" s="288"/>
      <c r="F208" s="289"/>
      <c r="G208" s="290"/>
      <c r="H208" s="291"/>
      <c r="I208" s="289"/>
      <c r="J208" s="292"/>
      <c r="K208" s="292"/>
      <c r="L208" s="283"/>
    </row>
    <row r="209" spans="1:12" ht="29.4" customHeight="1" x14ac:dyDescent="0.2">
      <c r="A209" s="276"/>
      <c r="B209" s="277" t="s">
        <v>151</v>
      </c>
      <c r="C209" s="278" t="s">
        <v>150</v>
      </c>
      <c r="D209" s="279" t="s">
        <v>191</v>
      </c>
      <c r="E209" s="330"/>
      <c r="F209" s="331"/>
      <c r="G209" s="280" t="s">
        <v>192</v>
      </c>
      <c r="H209" s="330"/>
      <c r="I209" s="330"/>
      <c r="J209" s="332" t="s">
        <v>193</v>
      </c>
      <c r="K209" s="282" t="s">
        <v>194</v>
      </c>
      <c r="L209" s="283"/>
    </row>
    <row r="210" spans="1:12" ht="6" customHeight="1" x14ac:dyDescent="0.2">
      <c r="A210" s="295"/>
      <c r="B210" s="303"/>
      <c r="C210" s="308"/>
      <c r="D210" s="309"/>
      <c r="E210" s="291"/>
      <c r="F210" s="310"/>
      <c r="G210" s="309"/>
      <c r="H210" s="291"/>
      <c r="I210" s="310"/>
      <c r="J210" s="311"/>
      <c r="K210" s="312"/>
      <c r="L210" s="294"/>
    </row>
    <row r="211" spans="1:12" ht="13.2" customHeight="1" x14ac:dyDescent="0.2">
      <c r="A211" s="295" t="s">
        <v>88</v>
      </c>
      <c r="B211" s="302" t="s">
        <v>165</v>
      </c>
      <c r="C211" s="295">
        <v>2014</v>
      </c>
      <c r="D211" s="322">
        <v>0</v>
      </c>
      <c r="E211" s="323">
        <v>12</v>
      </c>
      <c r="F211" s="324">
        <v>12</v>
      </c>
      <c r="G211" s="322">
        <v>0</v>
      </c>
      <c r="H211" s="347">
        <v>7</v>
      </c>
      <c r="I211" s="318">
        <v>7</v>
      </c>
      <c r="J211" s="325">
        <v>0</v>
      </c>
      <c r="K211" s="326">
        <v>41</v>
      </c>
      <c r="L211" s="315"/>
    </row>
    <row r="212" spans="1:12" ht="13.2" customHeight="1" x14ac:dyDescent="0.2">
      <c r="A212" s="295"/>
      <c r="B212" s="302"/>
      <c r="C212" s="295">
        <v>2015</v>
      </c>
      <c r="D212" s="322">
        <v>0</v>
      </c>
      <c r="E212" s="323">
        <v>12</v>
      </c>
      <c r="F212" s="324">
        <v>12</v>
      </c>
      <c r="G212" s="322">
        <v>0</v>
      </c>
      <c r="H212" s="347">
        <v>7</v>
      </c>
      <c r="I212" s="318">
        <v>7</v>
      </c>
      <c r="J212" s="325">
        <v>1</v>
      </c>
      <c r="K212" s="326">
        <v>47</v>
      </c>
      <c r="L212" s="315"/>
    </row>
    <row r="213" spans="1:12" ht="13.2" customHeight="1" x14ac:dyDescent="0.2">
      <c r="A213" s="295"/>
      <c r="B213" s="302"/>
      <c r="C213" s="295">
        <v>2016</v>
      </c>
      <c r="D213" s="322">
        <v>1</v>
      </c>
      <c r="E213" s="323">
        <v>2</v>
      </c>
      <c r="F213" s="324">
        <v>3</v>
      </c>
      <c r="G213" s="322">
        <v>0</v>
      </c>
      <c r="H213" s="347">
        <v>1</v>
      </c>
      <c r="I213" s="318">
        <v>1</v>
      </c>
      <c r="J213" s="325">
        <v>0</v>
      </c>
      <c r="K213" s="326">
        <v>48</v>
      </c>
      <c r="L213" s="315"/>
    </row>
    <row r="214" spans="1:12" ht="13.2" customHeight="1" x14ac:dyDescent="0.2">
      <c r="A214" s="295"/>
      <c r="B214" s="303"/>
      <c r="C214" s="295">
        <v>2017</v>
      </c>
      <c r="D214" s="304" t="s">
        <v>238</v>
      </c>
      <c r="E214" s="305" t="s">
        <v>238</v>
      </c>
      <c r="F214" s="306" t="s">
        <v>238</v>
      </c>
      <c r="G214" s="304" t="s">
        <v>238</v>
      </c>
      <c r="H214" s="305" t="s">
        <v>238</v>
      </c>
      <c r="I214" s="306" t="s">
        <v>238</v>
      </c>
      <c r="J214" s="307" t="s">
        <v>238</v>
      </c>
      <c r="K214" s="314" t="s">
        <v>238</v>
      </c>
      <c r="L214" s="315"/>
    </row>
    <row r="215" spans="1:12" ht="13.2" customHeight="1" x14ac:dyDescent="0.2">
      <c r="A215" s="295"/>
      <c r="B215" s="303"/>
      <c r="C215" s="295">
        <v>2018</v>
      </c>
      <c r="D215" s="304" t="s">
        <v>238</v>
      </c>
      <c r="E215" s="305" t="s">
        <v>238</v>
      </c>
      <c r="F215" s="306" t="s">
        <v>238</v>
      </c>
      <c r="G215" s="304" t="s">
        <v>238</v>
      </c>
      <c r="H215" s="305" t="s">
        <v>238</v>
      </c>
      <c r="I215" s="306" t="s">
        <v>238</v>
      </c>
      <c r="J215" s="307" t="s">
        <v>238</v>
      </c>
      <c r="K215" s="314" t="s">
        <v>238</v>
      </c>
      <c r="L215" s="315"/>
    </row>
    <row r="216" spans="1:12" ht="6" customHeight="1" x14ac:dyDescent="0.2">
      <c r="A216" s="295"/>
      <c r="B216" s="303"/>
      <c r="C216" s="308"/>
      <c r="D216" s="309"/>
      <c r="E216" s="291"/>
      <c r="F216" s="310"/>
      <c r="G216" s="309"/>
      <c r="H216" s="291"/>
      <c r="I216" s="310"/>
      <c r="J216" s="311"/>
      <c r="K216" s="312"/>
      <c r="L216" s="294"/>
    </row>
    <row r="217" spans="1:12" ht="13.2" customHeight="1" x14ac:dyDescent="0.2">
      <c r="A217" s="295" t="s">
        <v>25</v>
      </c>
      <c r="B217" s="302" t="s">
        <v>77</v>
      </c>
      <c r="C217" s="295">
        <v>2014</v>
      </c>
      <c r="D217" s="319">
        <v>647</v>
      </c>
      <c r="E217" s="317">
        <v>371</v>
      </c>
      <c r="F217" s="318">
        <v>1018</v>
      </c>
      <c r="G217" s="319">
        <v>590</v>
      </c>
      <c r="H217" s="317">
        <v>273</v>
      </c>
      <c r="I217" s="318">
        <v>863</v>
      </c>
      <c r="J217" s="299">
        <v>637</v>
      </c>
      <c r="K217" s="300">
        <v>8274</v>
      </c>
      <c r="L217" s="336"/>
    </row>
    <row r="218" spans="1:12" ht="13.2" customHeight="1" x14ac:dyDescent="0.2">
      <c r="A218" s="295"/>
      <c r="B218" s="302"/>
      <c r="C218" s="295">
        <v>2015</v>
      </c>
      <c r="D218" s="319">
        <v>606</v>
      </c>
      <c r="E218" s="317">
        <v>308</v>
      </c>
      <c r="F218" s="318">
        <v>914</v>
      </c>
      <c r="G218" s="319">
        <v>586</v>
      </c>
      <c r="H218" s="317">
        <v>261</v>
      </c>
      <c r="I218" s="318">
        <v>847</v>
      </c>
      <c r="J218" s="299">
        <v>890</v>
      </c>
      <c r="K218" s="300">
        <v>8231</v>
      </c>
      <c r="L218" s="336"/>
    </row>
    <row r="219" spans="1:12" ht="13.2" customHeight="1" x14ac:dyDescent="0.2">
      <c r="A219" s="295"/>
      <c r="B219" s="302"/>
      <c r="C219" s="295">
        <v>2016</v>
      </c>
      <c r="D219" s="319">
        <v>609</v>
      </c>
      <c r="E219" s="317">
        <v>368</v>
      </c>
      <c r="F219" s="318">
        <v>977</v>
      </c>
      <c r="G219" s="319">
        <v>572</v>
      </c>
      <c r="H219" s="317">
        <v>369</v>
      </c>
      <c r="I219" s="318">
        <v>941</v>
      </c>
      <c r="J219" s="299">
        <v>833</v>
      </c>
      <c r="K219" s="300">
        <v>8339</v>
      </c>
      <c r="L219" s="336"/>
    </row>
    <row r="220" spans="1:12" ht="13.2" customHeight="1" x14ac:dyDescent="0.2">
      <c r="A220" s="295"/>
      <c r="B220" s="303"/>
      <c r="C220" s="295">
        <v>2017</v>
      </c>
      <c r="D220" s="322">
        <v>611</v>
      </c>
      <c r="E220" s="323">
        <v>408</v>
      </c>
      <c r="F220" s="324">
        <v>1019</v>
      </c>
      <c r="G220" s="322">
        <v>439</v>
      </c>
      <c r="H220" s="323">
        <v>373</v>
      </c>
      <c r="I220" s="324">
        <v>812</v>
      </c>
      <c r="J220" s="299">
        <v>661</v>
      </c>
      <c r="K220" s="300">
        <v>8490</v>
      </c>
      <c r="L220" s="301"/>
    </row>
    <row r="221" spans="1:12" ht="13.2" customHeight="1" x14ac:dyDescent="0.2">
      <c r="A221" s="295"/>
      <c r="B221" s="303"/>
      <c r="C221" s="295">
        <v>2018</v>
      </c>
      <c r="D221" s="322">
        <v>570</v>
      </c>
      <c r="E221" s="323">
        <v>310</v>
      </c>
      <c r="F221" s="324">
        <v>880</v>
      </c>
      <c r="G221" s="322">
        <v>467</v>
      </c>
      <c r="H221" s="323">
        <v>291</v>
      </c>
      <c r="I221" s="324">
        <v>758</v>
      </c>
      <c r="J221" s="299">
        <v>752</v>
      </c>
      <c r="K221" s="300">
        <v>8365</v>
      </c>
      <c r="L221" s="328"/>
    </row>
    <row r="222" spans="1:12" ht="6" customHeight="1" x14ac:dyDescent="0.2">
      <c r="A222" s="295"/>
      <c r="B222" s="303"/>
      <c r="C222" s="308"/>
      <c r="D222" s="309"/>
      <c r="E222" s="291"/>
      <c r="F222" s="310"/>
      <c r="G222" s="309"/>
      <c r="H222" s="291"/>
      <c r="I222" s="310"/>
      <c r="J222" s="311"/>
      <c r="K222" s="312"/>
      <c r="L222" s="328"/>
    </row>
    <row r="223" spans="1:12" ht="13.2" customHeight="1" x14ac:dyDescent="0.2">
      <c r="A223" s="295" t="s">
        <v>26</v>
      </c>
      <c r="B223" s="302" t="s">
        <v>78</v>
      </c>
      <c r="C223" s="295">
        <v>2014</v>
      </c>
      <c r="D223" s="319">
        <v>8</v>
      </c>
      <c r="E223" s="317">
        <v>61</v>
      </c>
      <c r="F223" s="318">
        <v>69</v>
      </c>
      <c r="G223" s="319">
        <v>0</v>
      </c>
      <c r="H223" s="317">
        <v>24</v>
      </c>
      <c r="I223" s="318">
        <v>24</v>
      </c>
      <c r="J223" s="320">
        <v>11</v>
      </c>
      <c r="K223" s="321">
        <v>330</v>
      </c>
      <c r="L223" s="301"/>
    </row>
    <row r="224" spans="1:12" ht="13.2" customHeight="1" x14ac:dyDescent="0.2">
      <c r="A224" s="295"/>
      <c r="B224" s="302"/>
      <c r="C224" s="295">
        <v>2015</v>
      </c>
      <c r="D224" s="322">
        <v>23</v>
      </c>
      <c r="E224" s="323">
        <v>48</v>
      </c>
      <c r="F224" s="324">
        <v>71</v>
      </c>
      <c r="G224" s="322">
        <v>1</v>
      </c>
      <c r="H224" s="347">
        <v>68</v>
      </c>
      <c r="I224" s="324">
        <v>69</v>
      </c>
      <c r="J224" s="325">
        <v>3</v>
      </c>
      <c r="K224" s="321">
        <v>383</v>
      </c>
      <c r="L224" s="315"/>
    </row>
    <row r="225" spans="1:12" ht="13.2" customHeight="1" x14ac:dyDescent="0.2">
      <c r="A225" s="295"/>
      <c r="B225" s="302"/>
      <c r="C225" s="295">
        <v>2016</v>
      </c>
      <c r="D225" s="322">
        <v>13</v>
      </c>
      <c r="E225" s="323">
        <v>62</v>
      </c>
      <c r="F225" s="324">
        <v>75</v>
      </c>
      <c r="G225" s="322">
        <v>1</v>
      </c>
      <c r="H225" s="347">
        <v>23</v>
      </c>
      <c r="I225" s="324">
        <v>24</v>
      </c>
      <c r="J225" s="325">
        <v>19</v>
      </c>
      <c r="K225" s="321">
        <v>387</v>
      </c>
      <c r="L225" s="283"/>
    </row>
    <row r="226" spans="1:12" ht="13.2" customHeight="1" x14ac:dyDescent="0.2">
      <c r="A226" s="295"/>
      <c r="B226" s="303"/>
      <c r="C226" s="295">
        <v>2017</v>
      </c>
      <c r="D226" s="322">
        <v>19</v>
      </c>
      <c r="E226" s="323">
        <v>52</v>
      </c>
      <c r="F226" s="324">
        <v>71</v>
      </c>
      <c r="G226" s="322">
        <v>0</v>
      </c>
      <c r="H226" s="323">
        <v>34</v>
      </c>
      <c r="I226" s="324">
        <v>34</v>
      </c>
      <c r="J226" s="325">
        <v>7</v>
      </c>
      <c r="K226" s="326">
        <v>389</v>
      </c>
      <c r="L226" s="301"/>
    </row>
    <row r="227" spans="1:12" ht="13.2" customHeight="1" x14ac:dyDescent="0.2">
      <c r="A227" s="295"/>
      <c r="B227" s="303"/>
      <c r="C227" s="295">
        <v>2018</v>
      </c>
      <c r="D227" s="304" t="s">
        <v>238</v>
      </c>
      <c r="E227" s="305" t="s">
        <v>238</v>
      </c>
      <c r="F227" s="306" t="s">
        <v>238</v>
      </c>
      <c r="G227" s="304" t="s">
        <v>238</v>
      </c>
      <c r="H227" s="305" t="s">
        <v>238</v>
      </c>
      <c r="I227" s="306" t="s">
        <v>238</v>
      </c>
      <c r="J227" s="307" t="s">
        <v>238</v>
      </c>
      <c r="K227" s="314" t="s">
        <v>238</v>
      </c>
      <c r="L227" s="315"/>
    </row>
    <row r="228" spans="1:12" ht="6" customHeight="1" x14ac:dyDescent="0.2">
      <c r="A228" s="295"/>
      <c r="B228" s="303"/>
      <c r="C228" s="308"/>
      <c r="D228" s="309"/>
      <c r="E228" s="291"/>
      <c r="F228" s="310"/>
      <c r="G228" s="309"/>
      <c r="H228" s="291"/>
      <c r="I228" s="310"/>
      <c r="J228" s="311"/>
      <c r="K228" s="312"/>
      <c r="L228" s="294"/>
    </row>
    <row r="229" spans="1:12" ht="13.2" customHeight="1" x14ac:dyDescent="0.2">
      <c r="A229" s="295" t="s">
        <v>48</v>
      </c>
      <c r="B229" s="302" t="s">
        <v>166</v>
      </c>
      <c r="C229" s="295">
        <v>2014</v>
      </c>
      <c r="D229" s="319">
        <v>1</v>
      </c>
      <c r="E229" s="317">
        <v>0</v>
      </c>
      <c r="F229" s="318">
        <v>1</v>
      </c>
      <c r="G229" s="319">
        <v>0</v>
      </c>
      <c r="H229" s="317">
        <v>0</v>
      </c>
      <c r="I229" s="318">
        <v>0</v>
      </c>
      <c r="J229" s="320">
        <v>0</v>
      </c>
      <c r="K229" s="321">
        <v>6</v>
      </c>
      <c r="L229" s="301"/>
    </row>
    <row r="230" spans="1:12" ht="13.2" customHeight="1" x14ac:dyDescent="0.2">
      <c r="A230" s="295"/>
      <c r="B230" s="302"/>
      <c r="C230" s="295">
        <v>2015</v>
      </c>
      <c r="D230" s="319">
        <v>3</v>
      </c>
      <c r="E230" s="317">
        <v>0</v>
      </c>
      <c r="F230" s="318">
        <v>3</v>
      </c>
      <c r="G230" s="319">
        <v>1</v>
      </c>
      <c r="H230" s="317">
        <v>0</v>
      </c>
      <c r="I230" s="318">
        <v>1</v>
      </c>
      <c r="J230" s="320">
        <v>2</v>
      </c>
      <c r="K230" s="321">
        <v>5</v>
      </c>
      <c r="L230" s="301"/>
    </row>
    <row r="231" spans="1:12" ht="13.2" customHeight="1" x14ac:dyDescent="0.2">
      <c r="A231" s="295"/>
      <c r="B231" s="302"/>
      <c r="C231" s="295">
        <v>2016</v>
      </c>
      <c r="D231" s="319">
        <v>0</v>
      </c>
      <c r="E231" s="317">
        <v>0</v>
      </c>
      <c r="F231" s="318">
        <v>0</v>
      </c>
      <c r="G231" s="319">
        <v>0</v>
      </c>
      <c r="H231" s="317">
        <v>0</v>
      </c>
      <c r="I231" s="318">
        <v>0</v>
      </c>
      <c r="J231" s="320">
        <v>0</v>
      </c>
      <c r="K231" s="321">
        <v>5</v>
      </c>
      <c r="L231" s="301"/>
    </row>
    <row r="232" spans="1:12" ht="13.2" customHeight="1" x14ac:dyDescent="0.2">
      <c r="A232" s="295"/>
      <c r="B232" s="303"/>
      <c r="C232" s="295">
        <v>2017</v>
      </c>
      <c r="D232" s="322">
        <v>0</v>
      </c>
      <c r="E232" s="323">
        <v>1</v>
      </c>
      <c r="F232" s="324">
        <v>1</v>
      </c>
      <c r="G232" s="322">
        <v>0</v>
      </c>
      <c r="H232" s="323">
        <v>0</v>
      </c>
      <c r="I232" s="324">
        <v>0</v>
      </c>
      <c r="J232" s="325">
        <v>0</v>
      </c>
      <c r="K232" s="326">
        <v>5</v>
      </c>
      <c r="L232" s="301"/>
    </row>
    <row r="233" spans="1:12" ht="13.2" customHeight="1" x14ac:dyDescent="0.2">
      <c r="A233" s="295"/>
      <c r="B233" s="303"/>
      <c r="C233" s="295">
        <v>2018</v>
      </c>
      <c r="D233" s="322">
        <v>1</v>
      </c>
      <c r="E233" s="323">
        <v>0</v>
      </c>
      <c r="F233" s="324">
        <v>1</v>
      </c>
      <c r="G233" s="322">
        <v>0</v>
      </c>
      <c r="H233" s="323">
        <v>1</v>
      </c>
      <c r="I233" s="324">
        <v>1</v>
      </c>
      <c r="J233" s="325">
        <v>1</v>
      </c>
      <c r="K233" s="326">
        <v>5</v>
      </c>
      <c r="L233" s="301"/>
    </row>
    <row r="234" spans="1:12" ht="6" customHeight="1" x14ac:dyDescent="0.2">
      <c r="A234" s="295"/>
      <c r="B234" s="303"/>
      <c r="C234" s="308"/>
      <c r="D234" s="309"/>
      <c r="E234" s="291"/>
      <c r="F234" s="310"/>
      <c r="G234" s="309"/>
      <c r="H234" s="291"/>
      <c r="I234" s="310"/>
      <c r="J234" s="311"/>
      <c r="K234" s="312"/>
      <c r="L234" s="294"/>
    </row>
    <row r="235" spans="1:12" ht="13.2" customHeight="1" x14ac:dyDescent="0.2">
      <c r="A235" s="284" t="s">
        <v>55</v>
      </c>
      <c r="B235" s="302" t="s">
        <v>243</v>
      </c>
      <c r="C235" s="295">
        <v>2014</v>
      </c>
      <c r="D235" s="319">
        <v>556</v>
      </c>
      <c r="E235" s="317">
        <v>105</v>
      </c>
      <c r="F235" s="318">
        <v>661</v>
      </c>
      <c r="G235" s="319">
        <v>427</v>
      </c>
      <c r="H235" s="317">
        <v>55</v>
      </c>
      <c r="I235" s="318">
        <v>482</v>
      </c>
      <c r="J235" s="299">
        <v>307</v>
      </c>
      <c r="K235" s="300">
        <v>3932</v>
      </c>
      <c r="L235" s="301"/>
    </row>
    <row r="236" spans="1:12" ht="13.2" customHeight="1" x14ac:dyDescent="0.2">
      <c r="A236" s="284"/>
      <c r="B236" s="343" t="s">
        <v>244</v>
      </c>
      <c r="C236" s="295">
        <v>2015</v>
      </c>
      <c r="D236" s="322">
        <v>621</v>
      </c>
      <c r="E236" s="323">
        <v>136</v>
      </c>
      <c r="F236" s="324">
        <v>757</v>
      </c>
      <c r="G236" s="322">
        <v>535</v>
      </c>
      <c r="H236" s="347">
        <v>84</v>
      </c>
      <c r="I236" s="324">
        <v>619</v>
      </c>
      <c r="J236" s="299">
        <v>198</v>
      </c>
      <c r="K236" s="300">
        <v>4353</v>
      </c>
      <c r="L236" s="315"/>
    </row>
    <row r="237" spans="1:12" ht="13.2" customHeight="1" x14ac:dyDescent="0.2">
      <c r="A237" s="284"/>
      <c r="B237" s="302"/>
      <c r="C237" s="295">
        <v>2016</v>
      </c>
      <c r="D237" s="322">
        <v>597</v>
      </c>
      <c r="E237" s="323">
        <v>107</v>
      </c>
      <c r="F237" s="324">
        <v>704</v>
      </c>
      <c r="G237" s="322">
        <v>501</v>
      </c>
      <c r="H237" s="347">
        <v>87</v>
      </c>
      <c r="I237" s="324">
        <v>588</v>
      </c>
      <c r="J237" s="299">
        <v>209</v>
      </c>
      <c r="K237" s="300">
        <v>4771</v>
      </c>
      <c r="L237" s="315"/>
    </row>
    <row r="238" spans="1:12" ht="13.2" customHeight="1" x14ac:dyDescent="0.2">
      <c r="A238" s="295"/>
      <c r="B238" s="303"/>
      <c r="C238" s="295">
        <v>2017</v>
      </c>
      <c r="D238" s="322">
        <v>626</v>
      </c>
      <c r="E238" s="323">
        <v>119</v>
      </c>
      <c r="F238" s="324">
        <v>745</v>
      </c>
      <c r="G238" s="322">
        <v>471</v>
      </c>
      <c r="H238" s="323">
        <v>70</v>
      </c>
      <c r="I238" s="324">
        <v>541</v>
      </c>
      <c r="J238" s="299">
        <v>339</v>
      </c>
      <c r="K238" s="300">
        <v>4973</v>
      </c>
      <c r="L238" s="301"/>
    </row>
    <row r="239" spans="1:12" ht="13.2" customHeight="1" x14ac:dyDescent="0.2">
      <c r="A239" s="295"/>
      <c r="B239" s="303"/>
      <c r="C239" s="295">
        <v>2018</v>
      </c>
      <c r="D239" s="322">
        <v>591</v>
      </c>
      <c r="E239" s="323">
        <v>174</v>
      </c>
      <c r="F239" s="324">
        <v>765</v>
      </c>
      <c r="G239" s="322">
        <v>473</v>
      </c>
      <c r="H239" s="323">
        <v>101</v>
      </c>
      <c r="I239" s="324">
        <v>574</v>
      </c>
      <c r="J239" s="299">
        <v>217</v>
      </c>
      <c r="K239" s="300">
        <v>5325</v>
      </c>
      <c r="L239" s="328"/>
    </row>
    <row r="240" spans="1:12" ht="6" customHeight="1" x14ac:dyDescent="0.2">
      <c r="A240" s="295"/>
      <c r="B240" s="303"/>
      <c r="C240" s="308"/>
      <c r="D240" s="309"/>
      <c r="E240" s="291"/>
      <c r="F240" s="310"/>
      <c r="G240" s="309"/>
      <c r="H240" s="291"/>
      <c r="I240" s="310"/>
      <c r="J240" s="311"/>
      <c r="K240" s="312"/>
      <c r="L240" s="294"/>
    </row>
    <row r="241" spans="1:12" ht="13.2" customHeight="1" x14ac:dyDescent="0.2">
      <c r="A241" s="295" t="s">
        <v>86</v>
      </c>
      <c r="B241" s="302" t="s">
        <v>167</v>
      </c>
      <c r="C241" s="295">
        <v>2014</v>
      </c>
      <c r="D241" s="319">
        <v>3</v>
      </c>
      <c r="E241" s="317">
        <v>4</v>
      </c>
      <c r="F241" s="318">
        <v>7</v>
      </c>
      <c r="G241" s="319">
        <v>2</v>
      </c>
      <c r="H241" s="317">
        <v>4</v>
      </c>
      <c r="I241" s="318">
        <v>6</v>
      </c>
      <c r="J241" s="320">
        <v>0</v>
      </c>
      <c r="K241" s="321">
        <v>59</v>
      </c>
      <c r="L241" s="301"/>
    </row>
    <row r="242" spans="1:12" ht="13.2" customHeight="1" x14ac:dyDescent="0.2">
      <c r="A242" s="295"/>
      <c r="B242" s="302"/>
      <c r="C242" s="295">
        <v>2015</v>
      </c>
      <c r="D242" s="319">
        <v>8</v>
      </c>
      <c r="E242" s="317">
        <v>3</v>
      </c>
      <c r="F242" s="318">
        <v>11</v>
      </c>
      <c r="G242" s="319">
        <v>8</v>
      </c>
      <c r="H242" s="317">
        <v>3</v>
      </c>
      <c r="I242" s="318">
        <v>11</v>
      </c>
      <c r="J242" s="320">
        <v>0</v>
      </c>
      <c r="K242" s="321">
        <v>70</v>
      </c>
      <c r="L242" s="301"/>
    </row>
    <row r="243" spans="1:12" ht="13.2" customHeight="1" x14ac:dyDescent="0.2">
      <c r="A243" s="295"/>
      <c r="B243" s="302"/>
      <c r="C243" s="295">
        <v>2016</v>
      </c>
      <c r="D243" s="319">
        <v>2</v>
      </c>
      <c r="E243" s="317">
        <v>0</v>
      </c>
      <c r="F243" s="318">
        <v>2</v>
      </c>
      <c r="G243" s="319">
        <v>2</v>
      </c>
      <c r="H243" s="317">
        <v>4</v>
      </c>
      <c r="I243" s="318">
        <v>6</v>
      </c>
      <c r="J243" s="320">
        <v>0</v>
      </c>
      <c r="K243" s="321">
        <v>76</v>
      </c>
      <c r="L243" s="315"/>
    </row>
    <row r="244" spans="1:12" ht="13.2" customHeight="1" x14ac:dyDescent="0.2">
      <c r="A244" s="295"/>
      <c r="B244" s="303"/>
      <c r="C244" s="295">
        <v>2017</v>
      </c>
      <c r="D244" s="322">
        <v>13</v>
      </c>
      <c r="E244" s="323">
        <v>5</v>
      </c>
      <c r="F244" s="324">
        <v>18</v>
      </c>
      <c r="G244" s="322">
        <v>14</v>
      </c>
      <c r="H244" s="323">
        <v>6</v>
      </c>
      <c r="I244" s="324">
        <v>20</v>
      </c>
      <c r="J244" s="325">
        <v>0</v>
      </c>
      <c r="K244" s="326">
        <v>91</v>
      </c>
      <c r="L244" s="301"/>
    </row>
    <row r="245" spans="1:12" ht="13.2" customHeight="1" x14ac:dyDescent="0.2">
      <c r="A245" s="295"/>
      <c r="B245" s="303"/>
      <c r="C245" s="295">
        <v>2018</v>
      </c>
      <c r="D245" s="322">
        <v>4</v>
      </c>
      <c r="E245" s="323">
        <v>3</v>
      </c>
      <c r="F245" s="324">
        <v>7</v>
      </c>
      <c r="G245" s="322">
        <v>8</v>
      </c>
      <c r="H245" s="323">
        <v>4</v>
      </c>
      <c r="I245" s="324">
        <v>12</v>
      </c>
      <c r="J245" s="325">
        <v>0</v>
      </c>
      <c r="K245" s="326">
        <v>103</v>
      </c>
      <c r="L245" s="301"/>
    </row>
    <row r="246" spans="1:12" ht="6" customHeight="1" x14ac:dyDescent="0.2">
      <c r="A246" s="295"/>
      <c r="B246" s="303"/>
      <c r="C246" s="308"/>
      <c r="D246" s="309"/>
      <c r="E246" s="291"/>
      <c r="F246" s="310"/>
      <c r="G246" s="309"/>
      <c r="H246" s="291"/>
      <c r="I246" s="310"/>
      <c r="J246" s="311"/>
      <c r="K246" s="312"/>
      <c r="L246" s="294"/>
    </row>
    <row r="247" spans="1:12" ht="13.2" customHeight="1" x14ac:dyDescent="0.2">
      <c r="A247" s="284" t="s">
        <v>56</v>
      </c>
      <c r="B247" s="302" t="s">
        <v>169</v>
      </c>
      <c r="C247" s="295">
        <v>2014</v>
      </c>
      <c r="D247" s="319">
        <v>6</v>
      </c>
      <c r="E247" s="317">
        <v>0</v>
      </c>
      <c r="F247" s="318">
        <v>6</v>
      </c>
      <c r="G247" s="319">
        <v>6</v>
      </c>
      <c r="H247" s="317">
        <v>0</v>
      </c>
      <c r="I247" s="318">
        <v>6</v>
      </c>
      <c r="J247" s="320">
        <v>53</v>
      </c>
      <c r="K247" s="321">
        <v>220</v>
      </c>
      <c r="L247" s="301"/>
    </row>
    <row r="248" spans="1:12" ht="13.2" customHeight="1" x14ac:dyDescent="0.2">
      <c r="A248" s="284"/>
      <c r="B248" s="302"/>
      <c r="C248" s="295">
        <v>2015</v>
      </c>
      <c r="D248" s="319">
        <v>7</v>
      </c>
      <c r="E248" s="317">
        <v>0</v>
      </c>
      <c r="F248" s="318">
        <v>7</v>
      </c>
      <c r="G248" s="319">
        <v>4</v>
      </c>
      <c r="H248" s="317">
        <v>0</v>
      </c>
      <c r="I248" s="318">
        <v>4</v>
      </c>
      <c r="J248" s="320">
        <v>14</v>
      </c>
      <c r="K248" s="321">
        <v>210</v>
      </c>
      <c r="L248" s="301"/>
    </row>
    <row r="249" spans="1:12" ht="13.2" customHeight="1" x14ac:dyDescent="0.2">
      <c r="A249" s="284"/>
      <c r="B249" s="302"/>
      <c r="C249" s="295">
        <v>2016</v>
      </c>
      <c r="D249" s="319">
        <v>9</v>
      </c>
      <c r="E249" s="317">
        <v>1</v>
      </c>
      <c r="F249" s="318">
        <v>10</v>
      </c>
      <c r="G249" s="319">
        <v>1</v>
      </c>
      <c r="H249" s="317">
        <v>1</v>
      </c>
      <c r="I249" s="318">
        <v>2</v>
      </c>
      <c r="J249" s="320">
        <v>14</v>
      </c>
      <c r="K249" s="321">
        <v>196</v>
      </c>
      <c r="L249" s="301"/>
    </row>
    <row r="250" spans="1:12" ht="13.2" customHeight="1" x14ac:dyDescent="0.2">
      <c r="A250" s="295"/>
      <c r="B250" s="303"/>
      <c r="C250" s="295">
        <v>2017</v>
      </c>
      <c r="D250" s="322">
        <v>1</v>
      </c>
      <c r="E250" s="323">
        <v>0</v>
      </c>
      <c r="F250" s="324">
        <v>1</v>
      </c>
      <c r="G250" s="322">
        <v>2</v>
      </c>
      <c r="H250" s="323">
        <v>0</v>
      </c>
      <c r="I250" s="324">
        <v>2</v>
      </c>
      <c r="J250" s="325">
        <v>12</v>
      </c>
      <c r="K250" s="326">
        <v>186</v>
      </c>
      <c r="L250" s="301"/>
    </row>
    <row r="251" spans="1:12" ht="13.2" customHeight="1" x14ac:dyDescent="0.2">
      <c r="A251" s="295"/>
      <c r="B251" s="303"/>
      <c r="C251" s="295">
        <v>2018</v>
      </c>
      <c r="D251" s="322">
        <v>12</v>
      </c>
      <c r="E251" s="323">
        <v>4</v>
      </c>
      <c r="F251" s="324">
        <v>16</v>
      </c>
      <c r="G251" s="322">
        <v>9</v>
      </c>
      <c r="H251" s="323">
        <v>3</v>
      </c>
      <c r="I251" s="324">
        <v>12</v>
      </c>
      <c r="J251" s="325">
        <v>4</v>
      </c>
      <c r="K251" s="326">
        <v>194</v>
      </c>
      <c r="L251" s="301"/>
    </row>
    <row r="252" spans="1:12" ht="6" customHeight="1" x14ac:dyDescent="0.2">
      <c r="A252" s="295"/>
      <c r="B252" s="302"/>
      <c r="C252" s="308"/>
      <c r="D252" s="287"/>
      <c r="E252" s="288"/>
      <c r="F252" s="289"/>
      <c r="G252" s="290"/>
      <c r="H252" s="291"/>
      <c r="I252" s="289"/>
      <c r="J252" s="292"/>
      <c r="K252" s="292"/>
      <c r="L252" s="294"/>
    </row>
    <row r="253" spans="1:12" ht="38.4" customHeight="1" x14ac:dyDescent="0.2">
      <c r="A253" s="276"/>
      <c r="B253" s="277" t="s">
        <v>151</v>
      </c>
      <c r="C253" s="278" t="s">
        <v>150</v>
      </c>
      <c r="D253" s="337" t="s">
        <v>195</v>
      </c>
      <c r="E253" s="330"/>
      <c r="F253" s="331"/>
      <c r="G253" s="280" t="s">
        <v>196</v>
      </c>
      <c r="H253" s="330"/>
      <c r="I253" s="330"/>
      <c r="J253" s="332" t="s">
        <v>197</v>
      </c>
      <c r="K253" s="282" t="s">
        <v>198</v>
      </c>
      <c r="L253" s="283"/>
    </row>
    <row r="254" spans="1:12" ht="6" customHeight="1" x14ac:dyDescent="0.2">
      <c r="A254" s="295"/>
      <c r="B254" s="303"/>
      <c r="C254" s="308"/>
      <c r="D254" s="309"/>
      <c r="E254" s="291"/>
      <c r="F254" s="310"/>
      <c r="G254" s="309"/>
      <c r="H254" s="291"/>
      <c r="I254" s="310"/>
      <c r="J254" s="311"/>
      <c r="K254" s="312"/>
      <c r="L254" s="294"/>
    </row>
    <row r="255" spans="1:12" ht="13.2" customHeight="1" x14ac:dyDescent="0.2">
      <c r="A255" s="295" t="s">
        <v>96</v>
      </c>
      <c r="B255" s="302" t="s">
        <v>168</v>
      </c>
      <c r="C255" s="295">
        <v>2014</v>
      </c>
      <c r="D255" s="319">
        <v>13</v>
      </c>
      <c r="E255" s="317">
        <v>63</v>
      </c>
      <c r="F255" s="318">
        <v>76</v>
      </c>
      <c r="G255" s="319">
        <v>1</v>
      </c>
      <c r="H255" s="317">
        <v>26</v>
      </c>
      <c r="I255" s="318">
        <v>27</v>
      </c>
      <c r="J255" s="320">
        <v>5</v>
      </c>
      <c r="K255" s="321">
        <v>239</v>
      </c>
      <c r="L255" s="301"/>
    </row>
    <row r="256" spans="1:12" ht="13.2" customHeight="1" x14ac:dyDescent="0.2">
      <c r="A256" s="295"/>
      <c r="B256" s="302"/>
      <c r="C256" s="295">
        <v>2015</v>
      </c>
      <c r="D256" s="319">
        <v>0</v>
      </c>
      <c r="E256" s="317">
        <v>50</v>
      </c>
      <c r="F256" s="318">
        <v>50</v>
      </c>
      <c r="G256" s="319">
        <v>0</v>
      </c>
      <c r="H256" s="317">
        <v>74</v>
      </c>
      <c r="I256" s="318">
        <v>74</v>
      </c>
      <c r="J256" s="320">
        <v>12</v>
      </c>
      <c r="K256" s="321">
        <v>301</v>
      </c>
      <c r="L256" s="301"/>
    </row>
    <row r="257" spans="1:12" ht="13.2" customHeight="1" x14ac:dyDescent="0.2">
      <c r="A257" s="295"/>
      <c r="B257" s="302"/>
      <c r="C257" s="295">
        <v>2016</v>
      </c>
      <c r="D257" s="319">
        <v>1</v>
      </c>
      <c r="E257" s="317">
        <v>63</v>
      </c>
      <c r="F257" s="318">
        <v>64</v>
      </c>
      <c r="G257" s="319">
        <v>2</v>
      </c>
      <c r="H257" s="317">
        <v>11</v>
      </c>
      <c r="I257" s="318">
        <v>13</v>
      </c>
      <c r="J257" s="320">
        <v>0</v>
      </c>
      <c r="K257" s="321">
        <v>314</v>
      </c>
      <c r="L257" s="301"/>
    </row>
    <row r="258" spans="1:12" ht="13.2" customHeight="1" x14ac:dyDescent="0.2">
      <c r="A258" s="295"/>
      <c r="B258" s="303"/>
      <c r="C258" s="295">
        <v>2017</v>
      </c>
      <c r="D258" s="322">
        <v>10</v>
      </c>
      <c r="E258" s="323">
        <v>91</v>
      </c>
      <c r="F258" s="324">
        <v>101</v>
      </c>
      <c r="G258" s="322">
        <v>10</v>
      </c>
      <c r="H258" s="323">
        <v>28</v>
      </c>
      <c r="I258" s="324">
        <v>38</v>
      </c>
      <c r="J258" s="325">
        <v>12</v>
      </c>
      <c r="K258" s="326">
        <v>340</v>
      </c>
      <c r="L258" s="301"/>
    </row>
    <row r="259" spans="1:12" ht="13.2" customHeight="1" x14ac:dyDescent="0.2">
      <c r="A259" s="295"/>
      <c r="B259" s="303"/>
      <c r="C259" s="295">
        <v>2018</v>
      </c>
      <c r="D259" s="322">
        <v>0</v>
      </c>
      <c r="E259" s="323">
        <v>109</v>
      </c>
      <c r="F259" s="324">
        <v>109</v>
      </c>
      <c r="G259" s="322">
        <v>2</v>
      </c>
      <c r="H259" s="323">
        <v>71</v>
      </c>
      <c r="I259" s="324">
        <v>73</v>
      </c>
      <c r="J259" s="325">
        <v>5</v>
      </c>
      <c r="K259" s="326">
        <v>408</v>
      </c>
      <c r="L259" s="301"/>
    </row>
    <row r="260" spans="1:12" ht="6" customHeight="1" x14ac:dyDescent="0.2">
      <c r="A260" s="295"/>
      <c r="B260" s="303"/>
      <c r="C260" s="308"/>
      <c r="D260" s="309"/>
      <c r="E260" s="291"/>
      <c r="F260" s="310"/>
      <c r="G260" s="309"/>
      <c r="H260" s="291"/>
      <c r="I260" s="310"/>
      <c r="J260" s="311"/>
      <c r="K260" s="312"/>
      <c r="L260" s="294"/>
    </row>
    <row r="261" spans="1:12" ht="13.2" customHeight="1" x14ac:dyDescent="0.2">
      <c r="A261" s="284" t="s">
        <v>51</v>
      </c>
      <c r="B261" s="302" t="s">
        <v>170</v>
      </c>
      <c r="C261" s="295">
        <v>2014</v>
      </c>
      <c r="D261" s="319">
        <v>27</v>
      </c>
      <c r="E261" s="317">
        <v>7</v>
      </c>
      <c r="F261" s="318">
        <v>34</v>
      </c>
      <c r="G261" s="319">
        <v>26</v>
      </c>
      <c r="H261" s="317">
        <v>3</v>
      </c>
      <c r="I261" s="318">
        <v>29</v>
      </c>
      <c r="J261" s="320">
        <v>19</v>
      </c>
      <c r="K261" s="321">
        <v>131</v>
      </c>
      <c r="L261" s="294"/>
    </row>
    <row r="262" spans="1:12" ht="13.2" customHeight="1" x14ac:dyDescent="0.2">
      <c r="A262" s="284"/>
      <c r="B262" s="343" t="s">
        <v>171</v>
      </c>
      <c r="C262" s="295">
        <v>2015</v>
      </c>
      <c r="D262" s="319">
        <v>37</v>
      </c>
      <c r="E262" s="317">
        <v>0</v>
      </c>
      <c r="F262" s="318">
        <v>37</v>
      </c>
      <c r="G262" s="319">
        <v>20</v>
      </c>
      <c r="H262" s="317">
        <v>8</v>
      </c>
      <c r="I262" s="318">
        <v>28</v>
      </c>
      <c r="J262" s="320">
        <v>11</v>
      </c>
      <c r="K262" s="321">
        <v>157</v>
      </c>
      <c r="L262" s="336"/>
    </row>
    <row r="263" spans="1:12" ht="13.2" customHeight="1" x14ac:dyDescent="0.2">
      <c r="A263" s="284"/>
      <c r="B263" s="302"/>
      <c r="C263" s="295">
        <v>2016</v>
      </c>
      <c r="D263" s="319">
        <v>20</v>
      </c>
      <c r="E263" s="317">
        <v>2</v>
      </c>
      <c r="F263" s="318">
        <v>22</v>
      </c>
      <c r="G263" s="319">
        <v>33</v>
      </c>
      <c r="H263" s="317">
        <v>4</v>
      </c>
      <c r="I263" s="318">
        <v>37</v>
      </c>
      <c r="J263" s="320">
        <v>10</v>
      </c>
      <c r="K263" s="321">
        <v>184</v>
      </c>
      <c r="L263" s="336"/>
    </row>
    <row r="264" spans="1:12" ht="13.2" customHeight="1" x14ac:dyDescent="0.2">
      <c r="A264" s="295"/>
      <c r="B264" s="303"/>
      <c r="C264" s="295">
        <v>2017</v>
      </c>
      <c r="D264" s="322">
        <v>26</v>
      </c>
      <c r="E264" s="323">
        <v>4</v>
      </c>
      <c r="F264" s="324">
        <v>30</v>
      </c>
      <c r="G264" s="322">
        <v>14</v>
      </c>
      <c r="H264" s="323">
        <v>3</v>
      </c>
      <c r="I264" s="324">
        <v>17</v>
      </c>
      <c r="J264" s="325">
        <v>13</v>
      </c>
      <c r="K264" s="326">
        <v>188</v>
      </c>
      <c r="L264" s="301"/>
    </row>
    <row r="265" spans="1:12" ht="13.2" customHeight="1" x14ac:dyDescent="0.2">
      <c r="A265" s="295"/>
      <c r="B265" s="303"/>
      <c r="C265" s="295">
        <v>2018</v>
      </c>
      <c r="D265" s="322">
        <v>28</v>
      </c>
      <c r="E265" s="323">
        <v>9</v>
      </c>
      <c r="F265" s="324">
        <v>37</v>
      </c>
      <c r="G265" s="322">
        <v>30</v>
      </c>
      <c r="H265" s="323">
        <v>2</v>
      </c>
      <c r="I265" s="324">
        <v>32</v>
      </c>
      <c r="J265" s="325">
        <v>10</v>
      </c>
      <c r="K265" s="326">
        <v>210</v>
      </c>
      <c r="L265" s="301"/>
    </row>
    <row r="266" spans="1:12" ht="6" customHeight="1" x14ac:dyDescent="0.2">
      <c r="A266" s="295"/>
      <c r="B266" s="302"/>
      <c r="C266" s="308"/>
      <c r="D266" s="287"/>
      <c r="E266" s="288"/>
      <c r="F266" s="289"/>
      <c r="G266" s="290"/>
      <c r="H266" s="291"/>
      <c r="I266" s="289"/>
      <c r="J266" s="292"/>
      <c r="K266" s="292"/>
      <c r="L266" s="294"/>
    </row>
    <row r="267" spans="1:12" ht="13.2" customHeight="1" x14ac:dyDescent="0.2">
      <c r="A267" s="295" t="s">
        <v>265</v>
      </c>
      <c r="B267" s="302" t="s">
        <v>266</v>
      </c>
      <c r="C267" s="295">
        <v>2015</v>
      </c>
      <c r="D267" s="296" t="s">
        <v>238</v>
      </c>
      <c r="E267" s="297" t="s">
        <v>238</v>
      </c>
      <c r="F267" s="298" t="s">
        <v>238</v>
      </c>
      <c r="G267" s="296" t="s">
        <v>238</v>
      </c>
      <c r="H267" s="297" t="s">
        <v>238</v>
      </c>
      <c r="I267" s="298" t="s">
        <v>238</v>
      </c>
      <c r="J267" s="299" t="s">
        <v>238</v>
      </c>
      <c r="K267" s="300" t="s">
        <v>238</v>
      </c>
      <c r="L267" s="294"/>
    </row>
    <row r="268" spans="1:12" ht="13.2" customHeight="1" x14ac:dyDescent="0.2">
      <c r="A268" s="295"/>
      <c r="B268" s="302"/>
      <c r="C268" s="295">
        <v>2016</v>
      </c>
      <c r="D268" s="296" t="s">
        <v>238</v>
      </c>
      <c r="E268" s="297" t="s">
        <v>238</v>
      </c>
      <c r="F268" s="298" t="s">
        <v>238</v>
      </c>
      <c r="G268" s="296" t="s">
        <v>238</v>
      </c>
      <c r="H268" s="297" t="s">
        <v>238</v>
      </c>
      <c r="I268" s="298" t="s">
        <v>238</v>
      </c>
      <c r="J268" s="299" t="s">
        <v>238</v>
      </c>
      <c r="K268" s="300" t="s">
        <v>238</v>
      </c>
      <c r="L268" s="328"/>
    </row>
    <row r="269" spans="1:12" ht="13.2" customHeight="1" x14ac:dyDescent="0.2">
      <c r="A269" s="295"/>
      <c r="B269" s="303"/>
      <c r="C269" s="295">
        <v>2017</v>
      </c>
      <c r="D269" s="304" t="s">
        <v>238</v>
      </c>
      <c r="E269" s="305" t="s">
        <v>238</v>
      </c>
      <c r="F269" s="306" t="s">
        <v>238</v>
      </c>
      <c r="G269" s="304" t="s">
        <v>238</v>
      </c>
      <c r="H269" s="305" t="s">
        <v>238</v>
      </c>
      <c r="I269" s="306" t="s">
        <v>238</v>
      </c>
      <c r="J269" s="307" t="s">
        <v>238</v>
      </c>
      <c r="K269" s="314" t="s">
        <v>238</v>
      </c>
      <c r="L269" s="301"/>
    </row>
    <row r="270" spans="1:12" ht="13.2" customHeight="1" x14ac:dyDescent="0.2">
      <c r="A270" s="295"/>
      <c r="B270" s="303"/>
      <c r="C270" s="295">
        <v>2018</v>
      </c>
      <c r="D270" s="304" t="s">
        <v>238</v>
      </c>
      <c r="E270" s="305" t="s">
        <v>238</v>
      </c>
      <c r="F270" s="306" t="s">
        <v>238</v>
      </c>
      <c r="G270" s="304" t="s">
        <v>238</v>
      </c>
      <c r="H270" s="305" t="s">
        <v>238</v>
      </c>
      <c r="I270" s="306" t="s">
        <v>238</v>
      </c>
      <c r="J270" s="307" t="s">
        <v>238</v>
      </c>
      <c r="K270" s="314" t="s">
        <v>238</v>
      </c>
      <c r="L270" s="301"/>
    </row>
    <row r="271" spans="1:12" ht="6" customHeight="1" x14ac:dyDescent="0.2">
      <c r="A271" s="295"/>
      <c r="B271" s="303"/>
      <c r="C271" s="308"/>
      <c r="D271" s="309"/>
      <c r="E271" s="291"/>
      <c r="F271" s="310"/>
      <c r="G271" s="309"/>
      <c r="H271" s="291"/>
      <c r="I271" s="310"/>
      <c r="J271" s="311"/>
      <c r="K271" s="312"/>
      <c r="L271" s="294"/>
    </row>
    <row r="272" spans="1:12" ht="13.2" customHeight="1" x14ac:dyDescent="0.2">
      <c r="A272" s="295" t="s">
        <v>250</v>
      </c>
      <c r="B272" s="302" t="s">
        <v>298</v>
      </c>
      <c r="C272" s="295">
        <v>2014</v>
      </c>
      <c r="D272" s="296" t="s">
        <v>238</v>
      </c>
      <c r="E272" s="297" t="s">
        <v>238</v>
      </c>
      <c r="F272" s="298" t="s">
        <v>238</v>
      </c>
      <c r="G272" s="296" t="s">
        <v>238</v>
      </c>
      <c r="H272" s="291" t="s">
        <v>238</v>
      </c>
      <c r="I272" s="298" t="s">
        <v>238</v>
      </c>
      <c r="J272" s="299" t="s">
        <v>238</v>
      </c>
      <c r="K272" s="300" t="s">
        <v>238</v>
      </c>
      <c r="L272" s="294"/>
    </row>
    <row r="273" spans="1:12" ht="13.2" customHeight="1" x14ac:dyDescent="0.2">
      <c r="A273" s="286"/>
      <c r="B273" s="348" t="s">
        <v>299</v>
      </c>
      <c r="C273" s="295">
        <v>2015</v>
      </c>
      <c r="D273" s="296" t="s">
        <v>238</v>
      </c>
      <c r="E273" s="297" t="s">
        <v>238</v>
      </c>
      <c r="F273" s="298" t="s">
        <v>238</v>
      </c>
      <c r="G273" s="296" t="s">
        <v>238</v>
      </c>
      <c r="H273" s="291" t="s">
        <v>238</v>
      </c>
      <c r="I273" s="298" t="s">
        <v>238</v>
      </c>
      <c r="J273" s="299" t="s">
        <v>238</v>
      </c>
      <c r="K273" s="300" t="s">
        <v>238</v>
      </c>
      <c r="L273" s="294"/>
    </row>
    <row r="274" spans="1:12" ht="13.2" customHeight="1" x14ac:dyDescent="0.2">
      <c r="A274" s="295"/>
      <c r="B274" s="343"/>
      <c r="C274" s="295">
        <v>2016</v>
      </c>
      <c r="D274" s="296" t="s">
        <v>238</v>
      </c>
      <c r="E274" s="297" t="s">
        <v>238</v>
      </c>
      <c r="F274" s="298" t="s">
        <v>238</v>
      </c>
      <c r="G274" s="296" t="s">
        <v>238</v>
      </c>
      <c r="H274" s="297" t="s">
        <v>238</v>
      </c>
      <c r="I274" s="298" t="s">
        <v>238</v>
      </c>
      <c r="J274" s="299" t="s">
        <v>238</v>
      </c>
      <c r="K274" s="300" t="s">
        <v>238</v>
      </c>
      <c r="L274" s="294"/>
    </row>
    <row r="275" spans="1:12" ht="13.2" customHeight="1" x14ac:dyDescent="0.2">
      <c r="A275" s="349"/>
      <c r="B275" s="350"/>
      <c r="C275" s="295">
        <v>2017</v>
      </c>
      <c r="D275" s="304" t="s">
        <v>238</v>
      </c>
      <c r="E275" s="305" t="s">
        <v>238</v>
      </c>
      <c r="F275" s="306" t="s">
        <v>238</v>
      </c>
      <c r="G275" s="304" t="s">
        <v>238</v>
      </c>
      <c r="H275" s="305" t="s">
        <v>238</v>
      </c>
      <c r="I275" s="306" t="s">
        <v>238</v>
      </c>
      <c r="J275" s="307" t="s">
        <v>238</v>
      </c>
      <c r="K275" s="314" t="s">
        <v>238</v>
      </c>
      <c r="L275" s="301"/>
    </row>
    <row r="276" spans="1:12" ht="13.2" customHeight="1" x14ac:dyDescent="0.2">
      <c r="A276" s="295"/>
      <c r="B276" s="303"/>
      <c r="C276" s="295">
        <v>2018</v>
      </c>
      <c r="D276" s="304" t="s">
        <v>238</v>
      </c>
      <c r="E276" s="305" t="s">
        <v>238</v>
      </c>
      <c r="F276" s="306" t="s">
        <v>238</v>
      </c>
      <c r="G276" s="304" t="s">
        <v>238</v>
      </c>
      <c r="H276" s="305" t="s">
        <v>238</v>
      </c>
      <c r="I276" s="306" t="s">
        <v>238</v>
      </c>
      <c r="J276" s="307" t="s">
        <v>238</v>
      </c>
      <c r="K276" s="314" t="s">
        <v>238</v>
      </c>
      <c r="L276" s="301"/>
    </row>
    <row r="277" spans="1:12" ht="6" customHeight="1" x14ac:dyDescent="0.2">
      <c r="A277" s="295"/>
      <c r="B277" s="303"/>
      <c r="C277" s="295"/>
      <c r="D277" s="304"/>
      <c r="E277" s="305"/>
      <c r="F277" s="306"/>
      <c r="G277" s="305"/>
      <c r="H277" s="305"/>
      <c r="I277" s="305"/>
      <c r="J277" s="307"/>
      <c r="K277" s="351"/>
      <c r="L277" s="301"/>
    </row>
    <row r="278" spans="1:12" ht="13.2" customHeight="1" x14ac:dyDescent="0.2">
      <c r="A278" s="295" t="s">
        <v>27</v>
      </c>
      <c r="B278" s="302" t="s">
        <v>172</v>
      </c>
      <c r="C278" s="295">
        <v>2014</v>
      </c>
      <c r="D278" s="319">
        <v>50</v>
      </c>
      <c r="E278" s="317">
        <v>130</v>
      </c>
      <c r="F278" s="318">
        <v>180</v>
      </c>
      <c r="G278" s="319">
        <v>56</v>
      </c>
      <c r="H278" s="317">
        <v>132</v>
      </c>
      <c r="I278" s="318">
        <v>188</v>
      </c>
      <c r="J278" s="320">
        <v>91</v>
      </c>
      <c r="K278" s="300">
        <v>1098</v>
      </c>
      <c r="L278" s="301"/>
    </row>
    <row r="279" spans="1:12" ht="13.2" customHeight="1" x14ac:dyDescent="0.2">
      <c r="A279" s="295"/>
      <c r="B279" s="302"/>
      <c r="C279" s="295">
        <v>2015</v>
      </c>
      <c r="D279" s="319">
        <v>56</v>
      </c>
      <c r="E279" s="317">
        <v>137</v>
      </c>
      <c r="F279" s="318">
        <v>193</v>
      </c>
      <c r="G279" s="319">
        <v>43</v>
      </c>
      <c r="H279" s="317">
        <v>91</v>
      </c>
      <c r="I279" s="318">
        <v>134</v>
      </c>
      <c r="J279" s="320">
        <v>26</v>
      </c>
      <c r="K279" s="300">
        <v>1206</v>
      </c>
      <c r="L279" s="301"/>
    </row>
    <row r="280" spans="1:12" ht="13.2" customHeight="1" x14ac:dyDescent="0.2">
      <c r="A280" s="295"/>
      <c r="B280" s="302"/>
      <c r="C280" s="295">
        <v>2016</v>
      </c>
      <c r="D280" s="319">
        <v>111</v>
      </c>
      <c r="E280" s="317">
        <v>123</v>
      </c>
      <c r="F280" s="318">
        <v>234</v>
      </c>
      <c r="G280" s="319">
        <v>63</v>
      </c>
      <c r="H280" s="317">
        <v>132</v>
      </c>
      <c r="I280" s="318">
        <v>195</v>
      </c>
      <c r="J280" s="320">
        <v>5</v>
      </c>
      <c r="K280" s="300">
        <v>1396</v>
      </c>
      <c r="L280" s="301"/>
    </row>
    <row r="281" spans="1:12" ht="13.2" customHeight="1" x14ac:dyDescent="0.2">
      <c r="A281" s="295"/>
      <c r="B281" s="303"/>
      <c r="C281" s="295">
        <v>2017</v>
      </c>
      <c r="D281" s="322">
        <v>89</v>
      </c>
      <c r="E281" s="323">
        <v>176</v>
      </c>
      <c r="F281" s="324">
        <v>265</v>
      </c>
      <c r="G281" s="322">
        <v>107</v>
      </c>
      <c r="H281" s="323">
        <v>68</v>
      </c>
      <c r="I281" s="324">
        <v>175</v>
      </c>
      <c r="J281" s="325">
        <v>16</v>
      </c>
      <c r="K281" s="300">
        <v>1555</v>
      </c>
      <c r="L281" s="301"/>
    </row>
    <row r="282" spans="1:12" ht="13.2" customHeight="1" x14ac:dyDescent="0.2">
      <c r="A282" s="295"/>
      <c r="B282" s="303"/>
      <c r="C282" s="295">
        <v>2018</v>
      </c>
      <c r="D282" s="322">
        <v>93</v>
      </c>
      <c r="E282" s="323">
        <v>215</v>
      </c>
      <c r="F282" s="324">
        <v>308</v>
      </c>
      <c r="G282" s="322">
        <v>87</v>
      </c>
      <c r="H282" s="323">
        <v>208</v>
      </c>
      <c r="I282" s="324">
        <v>295</v>
      </c>
      <c r="J282" s="325">
        <v>93</v>
      </c>
      <c r="K282" s="300">
        <v>1757</v>
      </c>
      <c r="L282" s="301"/>
    </row>
    <row r="283" spans="1:12" ht="6" customHeight="1" x14ac:dyDescent="0.2">
      <c r="A283" s="295"/>
      <c r="B283" s="303"/>
      <c r="C283" s="308"/>
      <c r="D283" s="309"/>
      <c r="E283" s="291"/>
      <c r="F283" s="310"/>
      <c r="G283" s="309"/>
      <c r="H283" s="291"/>
      <c r="I283" s="310"/>
      <c r="J283" s="311"/>
      <c r="K283" s="312"/>
      <c r="L283" s="294"/>
    </row>
    <row r="284" spans="1:12" ht="13.2" customHeight="1" x14ac:dyDescent="0.2">
      <c r="A284" s="295" t="s">
        <v>57</v>
      </c>
      <c r="B284" s="302" t="s">
        <v>58</v>
      </c>
      <c r="C284" s="295">
        <v>2014</v>
      </c>
      <c r="D284" s="319">
        <v>3</v>
      </c>
      <c r="E284" s="317">
        <v>4</v>
      </c>
      <c r="F284" s="318">
        <v>7</v>
      </c>
      <c r="G284" s="319">
        <v>0</v>
      </c>
      <c r="H284" s="317">
        <v>4</v>
      </c>
      <c r="I284" s="318">
        <v>4</v>
      </c>
      <c r="J284" s="320">
        <v>0</v>
      </c>
      <c r="K284" s="321">
        <v>10</v>
      </c>
      <c r="L284" s="294"/>
    </row>
    <row r="285" spans="1:12" ht="13.2" customHeight="1" x14ac:dyDescent="0.2">
      <c r="A285" s="295"/>
      <c r="B285" s="302"/>
      <c r="C285" s="295">
        <v>2015</v>
      </c>
      <c r="D285" s="319">
        <v>12</v>
      </c>
      <c r="E285" s="317">
        <v>0</v>
      </c>
      <c r="F285" s="318">
        <v>12</v>
      </c>
      <c r="G285" s="319">
        <v>4</v>
      </c>
      <c r="H285" s="317">
        <v>0</v>
      </c>
      <c r="I285" s="318">
        <v>4</v>
      </c>
      <c r="J285" s="320">
        <v>0</v>
      </c>
      <c r="K285" s="321">
        <v>13</v>
      </c>
      <c r="L285" s="301"/>
    </row>
    <row r="286" spans="1:12" ht="13.2" customHeight="1" x14ac:dyDescent="0.2">
      <c r="A286" s="295"/>
      <c r="B286" s="302"/>
      <c r="C286" s="295">
        <v>2016</v>
      </c>
      <c r="D286" s="296" t="s">
        <v>238</v>
      </c>
      <c r="E286" s="297" t="s">
        <v>238</v>
      </c>
      <c r="F286" s="298" t="s">
        <v>238</v>
      </c>
      <c r="G286" s="296" t="s">
        <v>238</v>
      </c>
      <c r="H286" s="297" t="s">
        <v>238</v>
      </c>
      <c r="I286" s="298" t="s">
        <v>238</v>
      </c>
      <c r="J286" s="299" t="s">
        <v>238</v>
      </c>
      <c r="K286" s="300" t="s">
        <v>238</v>
      </c>
      <c r="L286" s="294"/>
    </row>
    <row r="287" spans="1:12" ht="13.2" customHeight="1" x14ac:dyDescent="0.2">
      <c r="A287" s="295"/>
      <c r="B287" s="303"/>
      <c r="C287" s="295">
        <v>2017</v>
      </c>
      <c r="D287" s="296">
        <v>0</v>
      </c>
      <c r="E287" s="297">
        <v>22</v>
      </c>
      <c r="F287" s="298">
        <v>22</v>
      </c>
      <c r="G287" s="296">
        <v>3</v>
      </c>
      <c r="H287" s="297">
        <v>0</v>
      </c>
      <c r="I287" s="298">
        <v>3</v>
      </c>
      <c r="J287" s="299">
        <v>1</v>
      </c>
      <c r="K287" s="300">
        <v>13</v>
      </c>
      <c r="L287" s="301"/>
    </row>
    <row r="288" spans="1:12" ht="13.2" customHeight="1" x14ac:dyDescent="0.2">
      <c r="A288" s="295"/>
      <c r="B288" s="303"/>
      <c r="C288" s="295">
        <v>2018</v>
      </c>
      <c r="D288" s="296">
        <v>0</v>
      </c>
      <c r="E288" s="297">
        <v>0</v>
      </c>
      <c r="F288" s="298">
        <v>0</v>
      </c>
      <c r="G288" s="296">
        <v>0</v>
      </c>
      <c r="H288" s="297">
        <v>3</v>
      </c>
      <c r="I288" s="298">
        <v>3</v>
      </c>
      <c r="J288" s="299">
        <v>1</v>
      </c>
      <c r="K288" s="300">
        <v>15</v>
      </c>
      <c r="L288" s="301"/>
    </row>
    <row r="289" spans="1:12" ht="6" customHeight="1" x14ac:dyDescent="0.2">
      <c r="A289" s="295"/>
      <c r="B289" s="303"/>
      <c r="C289" s="308"/>
      <c r="D289" s="309"/>
      <c r="E289" s="291"/>
      <c r="F289" s="310"/>
      <c r="G289" s="309"/>
      <c r="H289" s="291"/>
      <c r="I289" s="310"/>
      <c r="J289" s="311"/>
      <c r="K289" s="312"/>
      <c r="L289" s="294"/>
    </row>
    <row r="290" spans="1:12" ht="13.2" customHeight="1" x14ac:dyDescent="0.2">
      <c r="A290" s="295" t="s">
        <v>28</v>
      </c>
      <c r="B290" s="302" t="s">
        <v>173</v>
      </c>
      <c r="C290" s="295">
        <v>2014</v>
      </c>
      <c r="D290" s="319">
        <v>567</v>
      </c>
      <c r="E290" s="317">
        <v>132</v>
      </c>
      <c r="F290" s="318">
        <v>699</v>
      </c>
      <c r="G290" s="319">
        <v>459</v>
      </c>
      <c r="H290" s="317">
        <v>78</v>
      </c>
      <c r="I290" s="318">
        <v>537</v>
      </c>
      <c r="J290" s="307">
        <v>149</v>
      </c>
      <c r="K290" s="314">
        <v>7254</v>
      </c>
      <c r="L290" s="301"/>
    </row>
    <row r="291" spans="1:12" ht="13.2" customHeight="1" x14ac:dyDescent="0.2">
      <c r="A291" s="295"/>
      <c r="B291" s="302"/>
      <c r="C291" s="295">
        <v>2015</v>
      </c>
      <c r="D291" s="319">
        <v>678</v>
      </c>
      <c r="E291" s="317">
        <v>121</v>
      </c>
      <c r="F291" s="318">
        <v>799</v>
      </c>
      <c r="G291" s="319">
        <v>527</v>
      </c>
      <c r="H291" s="317">
        <v>86</v>
      </c>
      <c r="I291" s="318">
        <v>613</v>
      </c>
      <c r="J291" s="307">
        <v>177</v>
      </c>
      <c r="K291" s="314">
        <v>7719</v>
      </c>
      <c r="L291" s="301"/>
    </row>
    <row r="292" spans="1:12" ht="13.2" customHeight="1" x14ac:dyDescent="0.2">
      <c r="A292" s="295"/>
      <c r="B292" s="302"/>
      <c r="C292" s="295">
        <v>2016</v>
      </c>
      <c r="D292" s="319">
        <v>674</v>
      </c>
      <c r="E292" s="317">
        <v>130</v>
      </c>
      <c r="F292" s="318">
        <v>804</v>
      </c>
      <c r="G292" s="319">
        <v>481</v>
      </c>
      <c r="H292" s="317">
        <v>107</v>
      </c>
      <c r="I292" s="318">
        <v>588</v>
      </c>
      <c r="J292" s="307">
        <v>370</v>
      </c>
      <c r="K292" s="314">
        <v>7937</v>
      </c>
      <c r="L292" s="301"/>
    </row>
    <row r="293" spans="1:12" ht="13.2" customHeight="1" x14ac:dyDescent="0.2">
      <c r="A293" s="295"/>
      <c r="B293" s="303"/>
      <c r="C293" s="295">
        <v>2017</v>
      </c>
      <c r="D293" s="322">
        <v>638</v>
      </c>
      <c r="E293" s="323">
        <v>125</v>
      </c>
      <c r="F293" s="324">
        <v>763</v>
      </c>
      <c r="G293" s="322">
        <v>581</v>
      </c>
      <c r="H293" s="323">
        <v>91</v>
      </c>
      <c r="I293" s="324">
        <v>672</v>
      </c>
      <c r="J293" s="307">
        <v>220</v>
      </c>
      <c r="K293" s="314">
        <v>8389</v>
      </c>
      <c r="L293" s="301"/>
    </row>
    <row r="294" spans="1:12" ht="13.2" customHeight="1" x14ac:dyDescent="0.2">
      <c r="A294" s="295"/>
      <c r="B294" s="303"/>
      <c r="C294" s="295">
        <v>2018</v>
      </c>
      <c r="D294" s="322">
        <v>674</v>
      </c>
      <c r="E294" s="323">
        <v>118</v>
      </c>
      <c r="F294" s="324">
        <v>792</v>
      </c>
      <c r="G294" s="322">
        <v>635</v>
      </c>
      <c r="H294" s="323">
        <v>78</v>
      </c>
      <c r="I294" s="324">
        <v>713</v>
      </c>
      <c r="J294" s="307">
        <v>550</v>
      </c>
      <c r="K294" s="314">
        <v>8552</v>
      </c>
      <c r="L294" s="301"/>
    </row>
    <row r="295" spans="1:12" ht="6" customHeight="1" x14ac:dyDescent="0.2">
      <c r="A295" s="295"/>
      <c r="B295" s="303"/>
      <c r="C295" s="308"/>
      <c r="D295" s="309"/>
      <c r="E295" s="291"/>
      <c r="F295" s="310"/>
      <c r="G295" s="309"/>
      <c r="H295" s="291"/>
      <c r="I295" s="310"/>
      <c r="J295" s="311"/>
      <c r="K295" s="312"/>
      <c r="L295" s="294"/>
    </row>
    <row r="296" spans="1:12" ht="29.4" customHeight="1" x14ac:dyDescent="0.2">
      <c r="A296" s="276"/>
      <c r="B296" s="277" t="s">
        <v>151</v>
      </c>
      <c r="C296" s="278" t="s">
        <v>150</v>
      </c>
      <c r="D296" s="337" t="s">
        <v>199</v>
      </c>
      <c r="E296" s="330"/>
      <c r="F296" s="331"/>
      <c r="G296" s="280" t="s">
        <v>200</v>
      </c>
      <c r="H296" s="330"/>
      <c r="I296" s="330"/>
      <c r="J296" s="332" t="s">
        <v>323</v>
      </c>
      <c r="K296" s="282" t="s">
        <v>201</v>
      </c>
      <c r="L296" s="283"/>
    </row>
    <row r="297" spans="1:12" ht="6" customHeight="1" x14ac:dyDescent="0.2">
      <c r="A297" s="295"/>
      <c r="B297" s="303"/>
      <c r="C297" s="308"/>
      <c r="D297" s="309"/>
      <c r="E297" s="291"/>
      <c r="F297" s="310"/>
      <c r="G297" s="309"/>
      <c r="H297" s="291"/>
      <c r="I297" s="310"/>
      <c r="J297" s="311"/>
      <c r="K297" s="312"/>
      <c r="L297" s="294"/>
    </row>
    <row r="298" spans="1:12" ht="13.2" customHeight="1" x14ac:dyDescent="0.2">
      <c r="A298" s="284" t="s">
        <v>29</v>
      </c>
      <c r="B298" s="302" t="s">
        <v>174</v>
      </c>
      <c r="C298" s="295">
        <v>2014</v>
      </c>
      <c r="D298" s="319">
        <v>9</v>
      </c>
      <c r="E298" s="317">
        <v>9</v>
      </c>
      <c r="F298" s="318">
        <v>18</v>
      </c>
      <c r="G298" s="319">
        <v>6</v>
      </c>
      <c r="H298" s="317">
        <v>20</v>
      </c>
      <c r="I298" s="318">
        <v>26</v>
      </c>
      <c r="J298" s="320">
        <v>27</v>
      </c>
      <c r="K298" s="321">
        <v>253</v>
      </c>
      <c r="L298" s="301"/>
    </row>
    <row r="299" spans="1:12" ht="13.2" customHeight="1" x14ac:dyDescent="0.2">
      <c r="A299" s="284"/>
      <c r="B299" s="302"/>
      <c r="C299" s="295">
        <v>2015</v>
      </c>
      <c r="D299" s="319">
        <v>9</v>
      </c>
      <c r="E299" s="317">
        <v>27</v>
      </c>
      <c r="F299" s="318">
        <v>36</v>
      </c>
      <c r="G299" s="319">
        <v>9</v>
      </c>
      <c r="H299" s="317">
        <v>11</v>
      </c>
      <c r="I299" s="318">
        <v>20</v>
      </c>
      <c r="J299" s="320">
        <v>45</v>
      </c>
      <c r="K299" s="321">
        <v>228</v>
      </c>
      <c r="L299" s="301"/>
    </row>
    <row r="300" spans="1:12" ht="13.2" customHeight="1" x14ac:dyDescent="0.2">
      <c r="A300" s="284"/>
      <c r="B300" s="302"/>
      <c r="C300" s="295">
        <v>2016</v>
      </c>
      <c r="D300" s="319">
        <v>2</v>
      </c>
      <c r="E300" s="317">
        <v>6</v>
      </c>
      <c r="F300" s="318">
        <v>8</v>
      </c>
      <c r="G300" s="319">
        <v>8</v>
      </c>
      <c r="H300" s="317">
        <v>13</v>
      </c>
      <c r="I300" s="318">
        <v>21</v>
      </c>
      <c r="J300" s="320">
        <v>33</v>
      </c>
      <c r="K300" s="321">
        <v>215</v>
      </c>
      <c r="L300" s="301"/>
    </row>
    <row r="301" spans="1:12" ht="13.2" customHeight="1" x14ac:dyDescent="0.2">
      <c r="A301" s="295"/>
      <c r="B301" s="303"/>
      <c r="C301" s="295">
        <v>2017</v>
      </c>
      <c r="D301" s="322">
        <v>7</v>
      </c>
      <c r="E301" s="323">
        <v>12</v>
      </c>
      <c r="F301" s="324">
        <v>19</v>
      </c>
      <c r="G301" s="322">
        <v>10</v>
      </c>
      <c r="H301" s="323">
        <v>5</v>
      </c>
      <c r="I301" s="324">
        <v>15</v>
      </c>
      <c r="J301" s="325">
        <v>2</v>
      </c>
      <c r="K301" s="326">
        <v>228</v>
      </c>
      <c r="L301" s="301"/>
    </row>
    <row r="302" spans="1:12" ht="13.2" customHeight="1" x14ac:dyDescent="0.2">
      <c r="A302" s="295"/>
      <c r="B302" s="303"/>
      <c r="C302" s="295">
        <v>2018</v>
      </c>
      <c r="D302" s="322">
        <v>2</v>
      </c>
      <c r="E302" s="323">
        <v>12</v>
      </c>
      <c r="F302" s="324">
        <v>14</v>
      </c>
      <c r="G302" s="322">
        <v>1</v>
      </c>
      <c r="H302" s="323">
        <v>10</v>
      </c>
      <c r="I302" s="324">
        <v>11</v>
      </c>
      <c r="J302" s="325">
        <v>41</v>
      </c>
      <c r="K302" s="326">
        <v>198</v>
      </c>
      <c r="L302" s="301"/>
    </row>
    <row r="303" spans="1:12" ht="6" customHeight="1" x14ac:dyDescent="0.2">
      <c r="A303" s="295"/>
      <c r="B303" s="303"/>
      <c r="C303" s="308"/>
      <c r="D303" s="309"/>
      <c r="E303" s="291"/>
      <c r="F303" s="310"/>
      <c r="G303" s="309"/>
      <c r="H303" s="291"/>
      <c r="I303" s="310"/>
      <c r="J303" s="311"/>
      <c r="K303" s="312"/>
      <c r="L303" s="294"/>
    </row>
    <row r="304" spans="1:12" ht="13.2" customHeight="1" x14ac:dyDescent="0.2">
      <c r="A304" s="284" t="s">
        <v>31</v>
      </c>
      <c r="B304" s="302" t="s">
        <v>245</v>
      </c>
      <c r="C304" s="295">
        <v>2014</v>
      </c>
      <c r="D304" s="319">
        <v>46</v>
      </c>
      <c r="E304" s="317">
        <v>102</v>
      </c>
      <c r="F304" s="318">
        <v>148</v>
      </c>
      <c r="G304" s="319">
        <v>53</v>
      </c>
      <c r="H304" s="317">
        <v>91</v>
      </c>
      <c r="I304" s="318">
        <v>144</v>
      </c>
      <c r="J304" s="307">
        <v>48</v>
      </c>
      <c r="K304" s="314">
        <v>1288</v>
      </c>
      <c r="L304" s="301"/>
    </row>
    <row r="305" spans="1:12" ht="13.2" customHeight="1" x14ac:dyDescent="0.2">
      <c r="A305" s="284"/>
      <c r="B305" s="302" t="s">
        <v>246</v>
      </c>
      <c r="C305" s="295">
        <v>2015</v>
      </c>
      <c r="D305" s="319">
        <v>53</v>
      </c>
      <c r="E305" s="317">
        <v>70</v>
      </c>
      <c r="F305" s="318">
        <v>123</v>
      </c>
      <c r="G305" s="319">
        <v>41</v>
      </c>
      <c r="H305" s="317">
        <v>88</v>
      </c>
      <c r="I305" s="318">
        <v>129</v>
      </c>
      <c r="J305" s="307">
        <v>117</v>
      </c>
      <c r="K305" s="314">
        <v>1300</v>
      </c>
      <c r="L305" s="301"/>
    </row>
    <row r="306" spans="1:12" ht="13.2" customHeight="1" x14ac:dyDescent="0.2">
      <c r="A306" s="284"/>
      <c r="B306" s="302"/>
      <c r="C306" s="295">
        <v>2016</v>
      </c>
      <c r="D306" s="319">
        <v>37</v>
      </c>
      <c r="E306" s="317">
        <v>95</v>
      </c>
      <c r="F306" s="318">
        <v>132</v>
      </c>
      <c r="G306" s="319">
        <v>24</v>
      </c>
      <c r="H306" s="317">
        <v>69</v>
      </c>
      <c r="I306" s="318">
        <v>93</v>
      </c>
      <c r="J306" s="307">
        <v>110</v>
      </c>
      <c r="K306" s="314">
        <v>1283</v>
      </c>
      <c r="L306" s="301"/>
    </row>
    <row r="307" spans="1:12" ht="13.2" customHeight="1" x14ac:dyDescent="0.2">
      <c r="A307" s="295"/>
      <c r="B307" s="303"/>
      <c r="C307" s="295">
        <v>2017</v>
      </c>
      <c r="D307" s="322">
        <v>40</v>
      </c>
      <c r="E307" s="323">
        <v>95</v>
      </c>
      <c r="F307" s="324">
        <v>135</v>
      </c>
      <c r="G307" s="322">
        <v>30</v>
      </c>
      <c r="H307" s="323">
        <v>74</v>
      </c>
      <c r="I307" s="324">
        <v>104</v>
      </c>
      <c r="J307" s="307">
        <v>102</v>
      </c>
      <c r="K307" s="314">
        <v>1285</v>
      </c>
      <c r="L307" s="301"/>
    </row>
    <row r="308" spans="1:12" ht="13.2" customHeight="1" x14ac:dyDescent="0.2">
      <c r="A308" s="295"/>
      <c r="B308" s="303"/>
      <c r="C308" s="295">
        <v>2018</v>
      </c>
      <c r="D308" s="322">
        <v>41</v>
      </c>
      <c r="E308" s="323">
        <v>71</v>
      </c>
      <c r="F308" s="324">
        <v>112</v>
      </c>
      <c r="G308" s="322">
        <v>39</v>
      </c>
      <c r="H308" s="323">
        <v>37</v>
      </c>
      <c r="I308" s="324">
        <v>76</v>
      </c>
      <c r="J308" s="307">
        <v>69</v>
      </c>
      <c r="K308" s="314">
        <v>1292</v>
      </c>
      <c r="L308" s="301"/>
    </row>
    <row r="309" spans="1:12" ht="6" customHeight="1" x14ac:dyDescent="0.2">
      <c r="A309" s="295"/>
      <c r="B309" s="302"/>
      <c r="C309" s="308"/>
      <c r="D309" s="342"/>
      <c r="E309" s="288"/>
      <c r="F309" s="289"/>
      <c r="G309" s="290"/>
      <c r="H309" s="291"/>
      <c r="I309" s="289"/>
      <c r="J309" s="292"/>
      <c r="K309" s="292"/>
      <c r="L309" s="283"/>
    </row>
    <row r="310" spans="1:12" ht="13.2" customHeight="1" x14ac:dyDescent="0.2">
      <c r="A310" s="352" t="s">
        <v>262</v>
      </c>
      <c r="B310" s="353" t="s">
        <v>317</v>
      </c>
      <c r="C310" s="354">
        <v>2014</v>
      </c>
      <c r="D310" s="304" t="s">
        <v>238</v>
      </c>
      <c r="E310" s="305" t="s">
        <v>238</v>
      </c>
      <c r="F310" s="306" t="s">
        <v>238</v>
      </c>
      <c r="G310" s="304" t="s">
        <v>238</v>
      </c>
      <c r="H310" s="305" t="s">
        <v>238</v>
      </c>
      <c r="I310" s="306" t="s">
        <v>238</v>
      </c>
      <c r="J310" s="307" t="s">
        <v>238</v>
      </c>
      <c r="K310" s="314" t="s">
        <v>238</v>
      </c>
      <c r="L310" s="283"/>
    </row>
    <row r="311" spans="1:12" ht="13.2" customHeight="1" x14ac:dyDescent="0.2">
      <c r="A311" s="352"/>
      <c r="B311" s="285" t="s">
        <v>318</v>
      </c>
      <c r="C311" s="295">
        <v>2015</v>
      </c>
      <c r="D311" s="304" t="s">
        <v>238</v>
      </c>
      <c r="E311" s="305" t="s">
        <v>238</v>
      </c>
      <c r="F311" s="306" t="s">
        <v>238</v>
      </c>
      <c r="G311" s="304" t="s">
        <v>238</v>
      </c>
      <c r="H311" s="305" t="s">
        <v>238</v>
      </c>
      <c r="I311" s="306" t="s">
        <v>238</v>
      </c>
      <c r="J311" s="307" t="s">
        <v>238</v>
      </c>
      <c r="K311" s="314" t="s">
        <v>238</v>
      </c>
      <c r="L311" s="355"/>
    </row>
    <row r="312" spans="1:12" ht="13.2" customHeight="1" x14ac:dyDescent="0.2">
      <c r="A312" s="352"/>
      <c r="B312" s="356" t="s">
        <v>288</v>
      </c>
      <c r="C312" s="295">
        <v>2016</v>
      </c>
      <c r="D312" s="319">
        <v>0</v>
      </c>
      <c r="E312" s="317">
        <v>0</v>
      </c>
      <c r="F312" s="318">
        <v>0</v>
      </c>
      <c r="G312" s="319">
        <v>0</v>
      </c>
      <c r="H312" s="317">
        <v>0</v>
      </c>
      <c r="I312" s="318">
        <v>0</v>
      </c>
      <c r="J312" s="320">
        <v>0</v>
      </c>
      <c r="K312" s="321">
        <v>49</v>
      </c>
      <c r="L312" s="283"/>
    </row>
    <row r="313" spans="1:12" ht="13.2" customHeight="1" x14ac:dyDescent="0.2">
      <c r="A313" s="352"/>
      <c r="B313" s="356" t="s">
        <v>289</v>
      </c>
      <c r="C313" s="295">
        <v>2017</v>
      </c>
      <c r="D313" s="319">
        <v>0</v>
      </c>
      <c r="E313" s="317">
        <v>4</v>
      </c>
      <c r="F313" s="318">
        <v>4</v>
      </c>
      <c r="G313" s="319">
        <v>0</v>
      </c>
      <c r="H313" s="317">
        <v>0</v>
      </c>
      <c r="I313" s="318">
        <v>0</v>
      </c>
      <c r="J313" s="320">
        <v>0</v>
      </c>
      <c r="K313" s="321">
        <v>40</v>
      </c>
      <c r="L313" s="355"/>
    </row>
    <row r="314" spans="1:12" ht="13.2" customHeight="1" x14ac:dyDescent="0.2">
      <c r="A314" s="352"/>
      <c r="B314" s="356"/>
      <c r="C314" s="295">
        <v>2018</v>
      </c>
      <c r="D314" s="304" t="s">
        <v>238</v>
      </c>
      <c r="E314" s="305" t="s">
        <v>238</v>
      </c>
      <c r="F314" s="306" t="s">
        <v>238</v>
      </c>
      <c r="G314" s="304" t="s">
        <v>238</v>
      </c>
      <c r="H314" s="305" t="s">
        <v>238</v>
      </c>
      <c r="I314" s="306" t="s">
        <v>238</v>
      </c>
      <c r="J314" s="307" t="s">
        <v>238</v>
      </c>
      <c r="K314" s="314" t="s">
        <v>238</v>
      </c>
      <c r="L314" s="283"/>
    </row>
    <row r="315" spans="1:12" ht="6" customHeight="1" x14ac:dyDescent="0.2">
      <c r="A315" s="295"/>
      <c r="B315" s="303"/>
      <c r="C315" s="308"/>
      <c r="D315" s="309"/>
      <c r="E315" s="291"/>
      <c r="F315" s="310"/>
      <c r="G315" s="309"/>
      <c r="H315" s="291"/>
      <c r="I315" s="310"/>
      <c r="J315" s="311"/>
      <c r="K315" s="312"/>
      <c r="L315" s="294"/>
    </row>
    <row r="316" spans="1:12" ht="13.2" customHeight="1" x14ac:dyDescent="0.2">
      <c r="A316" s="295" t="s">
        <v>149</v>
      </c>
      <c r="B316" s="302" t="s">
        <v>175</v>
      </c>
      <c r="C316" s="295">
        <v>2014</v>
      </c>
      <c r="D316" s="296" t="s">
        <v>238</v>
      </c>
      <c r="E316" s="297" t="s">
        <v>238</v>
      </c>
      <c r="F316" s="298" t="s">
        <v>238</v>
      </c>
      <c r="G316" s="296" t="s">
        <v>238</v>
      </c>
      <c r="H316" s="291" t="s">
        <v>238</v>
      </c>
      <c r="I316" s="298" t="s">
        <v>238</v>
      </c>
      <c r="J316" s="299" t="s">
        <v>238</v>
      </c>
      <c r="K316" s="300" t="s">
        <v>238</v>
      </c>
      <c r="L316" s="315"/>
    </row>
    <row r="317" spans="1:12" ht="13.2" customHeight="1" x14ac:dyDescent="0.2">
      <c r="A317" s="295"/>
      <c r="B317" s="302"/>
      <c r="C317" s="295">
        <v>2015</v>
      </c>
      <c r="D317" s="296" t="s">
        <v>238</v>
      </c>
      <c r="E317" s="297" t="s">
        <v>238</v>
      </c>
      <c r="F317" s="298" t="s">
        <v>238</v>
      </c>
      <c r="G317" s="296" t="s">
        <v>238</v>
      </c>
      <c r="H317" s="291" t="s">
        <v>238</v>
      </c>
      <c r="I317" s="298" t="s">
        <v>238</v>
      </c>
      <c r="J317" s="299" t="s">
        <v>238</v>
      </c>
      <c r="K317" s="300" t="s">
        <v>238</v>
      </c>
      <c r="L317" s="315"/>
    </row>
    <row r="318" spans="1:12" ht="13.2" customHeight="1" x14ac:dyDescent="0.2">
      <c r="A318" s="295"/>
      <c r="B318" s="302"/>
      <c r="C318" s="295">
        <v>2016</v>
      </c>
      <c r="D318" s="296" t="s">
        <v>238</v>
      </c>
      <c r="E318" s="297" t="s">
        <v>238</v>
      </c>
      <c r="F318" s="298" t="s">
        <v>238</v>
      </c>
      <c r="G318" s="296" t="s">
        <v>238</v>
      </c>
      <c r="H318" s="291" t="s">
        <v>238</v>
      </c>
      <c r="I318" s="298" t="s">
        <v>238</v>
      </c>
      <c r="J318" s="299" t="s">
        <v>238</v>
      </c>
      <c r="K318" s="300" t="s">
        <v>238</v>
      </c>
      <c r="L318" s="315"/>
    </row>
    <row r="319" spans="1:12" ht="13.2" customHeight="1" x14ac:dyDescent="0.2">
      <c r="A319" s="295"/>
      <c r="B319" s="303"/>
      <c r="C319" s="295">
        <v>2017</v>
      </c>
      <c r="D319" s="296" t="s">
        <v>238</v>
      </c>
      <c r="E319" s="297" t="s">
        <v>238</v>
      </c>
      <c r="F319" s="298" t="s">
        <v>238</v>
      </c>
      <c r="G319" s="296" t="s">
        <v>238</v>
      </c>
      <c r="H319" s="291" t="s">
        <v>238</v>
      </c>
      <c r="I319" s="298" t="s">
        <v>238</v>
      </c>
      <c r="J319" s="299" t="s">
        <v>238</v>
      </c>
      <c r="K319" s="300" t="s">
        <v>238</v>
      </c>
      <c r="L319" s="315"/>
    </row>
    <row r="320" spans="1:12" ht="13.2" customHeight="1" x14ac:dyDescent="0.2">
      <c r="A320" s="295"/>
      <c r="B320" s="303"/>
      <c r="C320" s="295">
        <v>2018</v>
      </c>
      <c r="D320" s="296" t="s">
        <v>238</v>
      </c>
      <c r="E320" s="297" t="s">
        <v>238</v>
      </c>
      <c r="F320" s="298" t="s">
        <v>238</v>
      </c>
      <c r="G320" s="296" t="s">
        <v>238</v>
      </c>
      <c r="H320" s="291" t="s">
        <v>238</v>
      </c>
      <c r="I320" s="298" t="s">
        <v>238</v>
      </c>
      <c r="J320" s="299" t="s">
        <v>238</v>
      </c>
      <c r="K320" s="300" t="s">
        <v>238</v>
      </c>
      <c r="L320" s="315"/>
    </row>
    <row r="321" spans="1:12" ht="6" customHeight="1" x14ac:dyDescent="0.2">
      <c r="A321" s="295"/>
      <c r="B321" s="303"/>
      <c r="C321" s="308"/>
      <c r="D321" s="309"/>
      <c r="E321" s="291"/>
      <c r="F321" s="310"/>
      <c r="G321" s="309"/>
      <c r="H321" s="291"/>
      <c r="I321" s="310"/>
      <c r="J321" s="311"/>
      <c r="K321" s="312"/>
      <c r="L321" s="294"/>
    </row>
    <row r="322" spans="1:12" ht="13.2" customHeight="1" x14ac:dyDescent="0.2">
      <c r="A322" s="295" t="s">
        <v>52</v>
      </c>
      <c r="B322" s="302" t="s">
        <v>81</v>
      </c>
      <c r="C322" s="295">
        <v>2014</v>
      </c>
      <c r="D322" s="319">
        <v>3</v>
      </c>
      <c r="E322" s="317">
        <v>0</v>
      </c>
      <c r="F322" s="318">
        <v>3</v>
      </c>
      <c r="G322" s="319">
        <v>0</v>
      </c>
      <c r="H322" s="317">
        <v>0</v>
      </c>
      <c r="I322" s="318">
        <v>0</v>
      </c>
      <c r="J322" s="320">
        <v>0</v>
      </c>
      <c r="K322" s="321">
        <v>16</v>
      </c>
      <c r="L322" s="315"/>
    </row>
    <row r="323" spans="1:12" ht="13.2" customHeight="1" x14ac:dyDescent="0.2">
      <c r="A323" s="295"/>
      <c r="B323" s="302"/>
      <c r="C323" s="295">
        <v>2015</v>
      </c>
      <c r="D323" s="319">
        <v>0</v>
      </c>
      <c r="E323" s="317">
        <v>0</v>
      </c>
      <c r="F323" s="318">
        <v>0</v>
      </c>
      <c r="G323" s="319">
        <v>3</v>
      </c>
      <c r="H323" s="317">
        <v>0</v>
      </c>
      <c r="I323" s="318">
        <v>3</v>
      </c>
      <c r="J323" s="320">
        <v>0</v>
      </c>
      <c r="K323" s="321">
        <v>19</v>
      </c>
      <c r="L323" s="315"/>
    </row>
    <row r="324" spans="1:12" ht="13.2" customHeight="1" x14ac:dyDescent="0.2">
      <c r="A324" s="295"/>
      <c r="B324" s="302"/>
      <c r="C324" s="295">
        <v>2016</v>
      </c>
      <c r="D324" s="319">
        <v>0</v>
      </c>
      <c r="E324" s="317">
        <v>1</v>
      </c>
      <c r="F324" s="318">
        <v>1</v>
      </c>
      <c r="G324" s="319">
        <v>0</v>
      </c>
      <c r="H324" s="317">
        <v>0</v>
      </c>
      <c r="I324" s="318">
        <v>0</v>
      </c>
      <c r="J324" s="320">
        <v>0</v>
      </c>
      <c r="K324" s="321">
        <v>19</v>
      </c>
      <c r="L324" s="315"/>
    </row>
    <row r="325" spans="1:12" ht="13.2" customHeight="1" x14ac:dyDescent="0.2">
      <c r="A325" s="295"/>
      <c r="B325" s="303"/>
      <c r="C325" s="295">
        <v>2017</v>
      </c>
      <c r="D325" s="322">
        <v>1</v>
      </c>
      <c r="E325" s="323">
        <v>2</v>
      </c>
      <c r="F325" s="324">
        <v>3</v>
      </c>
      <c r="G325" s="322">
        <v>0</v>
      </c>
      <c r="H325" s="323">
        <v>0</v>
      </c>
      <c r="I325" s="324">
        <v>0</v>
      </c>
      <c r="J325" s="325">
        <v>0</v>
      </c>
      <c r="K325" s="326">
        <v>19</v>
      </c>
      <c r="L325" s="301"/>
    </row>
    <row r="326" spans="1:12" ht="13.2" customHeight="1" x14ac:dyDescent="0.2">
      <c r="A326" s="295"/>
      <c r="B326" s="303"/>
      <c r="C326" s="295">
        <v>2018</v>
      </c>
      <c r="D326" s="322">
        <v>0</v>
      </c>
      <c r="E326" s="323">
        <v>0</v>
      </c>
      <c r="F326" s="324">
        <v>0</v>
      </c>
      <c r="G326" s="322">
        <v>0</v>
      </c>
      <c r="H326" s="323">
        <v>0</v>
      </c>
      <c r="I326" s="324">
        <v>0</v>
      </c>
      <c r="J326" s="325">
        <v>0</v>
      </c>
      <c r="K326" s="326">
        <v>19</v>
      </c>
      <c r="L326" s="301"/>
    </row>
    <row r="327" spans="1:12" ht="6" customHeight="1" x14ac:dyDescent="0.2">
      <c r="A327" s="295"/>
      <c r="B327" s="303"/>
      <c r="C327" s="308"/>
      <c r="D327" s="309"/>
      <c r="E327" s="291"/>
      <c r="F327" s="310"/>
      <c r="G327" s="309"/>
      <c r="H327" s="291"/>
      <c r="I327" s="310"/>
      <c r="J327" s="311"/>
      <c r="K327" s="312"/>
      <c r="L327" s="294"/>
    </row>
    <row r="328" spans="1:12" ht="13.2" customHeight="1" x14ac:dyDescent="0.2">
      <c r="A328" s="284" t="s">
        <v>251</v>
      </c>
      <c r="B328" s="302" t="s">
        <v>252</v>
      </c>
      <c r="C328" s="295">
        <v>2014</v>
      </c>
      <c r="D328" s="319">
        <v>10</v>
      </c>
      <c r="E328" s="317">
        <v>46</v>
      </c>
      <c r="F328" s="318">
        <v>56</v>
      </c>
      <c r="G328" s="319">
        <v>5</v>
      </c>
      <c r="H328" s="317">
        <v>17</v>
      </c>
      <c r="I328" s="318">
        <v>22</v>
      </c>
      <c r="J328" s="320">
        <v>2</v>
      </c>
      <c r="K328" s="321">
        <v>75</v>
      </c>
      <c r="L328" s="301"/>
    </row>
    <row r="329" spans="1:12" ht="13.2" customHeight="1" x14ac:dyDescent="0.2">
      <c r="A329" s="284"/>
      <c r="B329" s="302"/>
      <c r="C329" s="295">
        <v>2015</v>
      </c>
      <c r="D329" s="319">
        <v>13</v>
      </c>
      <c r="E329" s="317">
        <v>50</v>
      </c>
      <c r="F329" s="318">
        <v>63</v>
      </c>
      <c r="G329" s="319">
        <v>9</v>
      </c>
      <c r="H329" s="317">
        <v>11</v>
      </c>
      <c r="I329" s="318">
        <v>20</v>
      </c>
      <c r="J329" s="320">
        <v>3</v>
      </c>
      <c r="K329" s="321">
        <v>92</v>
      </c>
      <c r="L329" s="301"/>
    </row>
    <row r="330" spans="1:12" ht="13.2" customHeight="1" x14ac:dyDescent="0.2">
      <c r="A330" s="284"/>
      <c r="B330" s="302"/>
      <c r="C330" s="295">
        <v>2016</v>
      </c>
      <c r="D330" s="319">
        <v>5</v>
      </c>
      <c r="E330" s="317">
        <v>24</v>
      </c>
      <c r="F330" s="318">
        <v>29</v>
      </c>
      <c r="G330" s="319">
        <v>4</v>
      </c>
      <c r="H330" s="317">
        <v>3</v>
      </c>
      <c r="I330" s="318">
        <v>7</v>
      </c>
      <c r="J330" s="320">
        <v>2</v>
      </c>
      <c r="K330" s="321">
        <v>97</v>
      </c>
      <c r="L330" s="301"/>
    </row>
    <row r="331" spans="1:12" ht="13.2" customHeight="1" x14ac:dyDescent="0.2">
      <c r="A331" s="295"/>
      <c r="B331" s="303"/>
      <c r="C331" s="295">
        <v>2017</v>
      </c>
      <c r="D331" s="322">
        <v>3</v>
      </c>
      <c r="E331" s="323">
        <v>35</v>
      </c>
      <c r="F331" s="324">
        <v>38</v>
      </c>
      <c r="G331" s="322">
        <v>20</v>
      </c>
      <c r="H331" s="323">
        <v>48</v>
      </c>
      <c r="I331" s="324">
        <v>68</v>
      </c>
      <c r="J331" s="325">
        <v>0</v>
      </c>
      <c r="K331" s="326">
        <v>165</v>
      </c>
      <c r="L331" s="301"/>
    </row>
    <row r="332" spans="1:12" ht="13.2" customHeight="1" x14ac:dyDescent="0.2">
      <c r="A332" s="295"/>
      <c r="B332" s="303"/>
      <c r="C332" s="295">
        <v>2018</v>
      </c>
      <c r="D332" s="322">
        <v>10</v>
      </c>
      <c r="E332" s="323">
        <v>42</v>
      </c>
      <c r="F332" s="324">
        <v>52</v>
      </c>
      <c r="G332" s="322">
        <v>8</v>
      </c>
      <c r="H332" s="323">
        <v>45</v>
      </c>
      <c r="I332" s="324">
        <v>53</v>
      </c>
      <c r="J332" s="325">
        <v>1</v>
      </c>
      <c r="K332" s="326">
        <v>217</v>
      </c>
      <c r="L332" s="301"/>
    </row>
    <row r="333" spans="1:12" ht="6" customHeight="1" x14ac:dyDescent="0.2">
      <c r="A333" s="295"/>
      <c r="B333" s="303"/>
      <c r="C333" s="308"/>
      <c r="D333" s="309"/>
      <c r="E333" s="291"/>
      <c r="F333" s="310"/>
      <c r="G333" s="309"/>
      <c r="H333" s="291"/>
      <c r="I333" s="310"/>
      <c r="J333" s="311"/>
      <c r="K333" s="312"/>
      <c r="L333" s="294"/>
    </row>
    <row r="334" spans="1:12" ht="13.2" customHeight="1" x14ac:dyDescent="0.2">
      <c r="A334" s="284" t="s">
        <v>32</v>
      </c>
      <c r="B334" s="302" t="s">
        <v>176</v>
      </c>
      <c r="C334" s="295">
        <v>2014</v>
      </c>
      <c r="D334" s="319">
        <v>66</v>
      </c>
      <c r="E334" s="317">
        <v>9</v>
      </c>
      <c r="F334" s="318">
        <v>75</v>
      </c>
      <c r="G334" s="319">
        <v>46</v>
      </c>
      <c r="H334" s="317">
        <v>11</v>
      </c>
      <c r="I334" s="318">
        <v>57</v>
      </c>
      <c r="J334" s="307">
        <v>148</v>
      </c>
      <c r="K334" s="314">
        <v>1147</v>
      </c>
      <c r="L334" s="301"/>
    </row>
    <row r="335" spans="1:12" ht="13.2" customHeight="1" x14ac:dyDescent="0.2">
      <c r="A335" s="284"/>
      <c r="B335" s="302"/>
      <c r="C335" s="295">
        <v>2015</v>
      </c>
      <c r="D335" s="319">
        <v>66</v>
      </c>
      <c r="E335" s="317">
        <v>31</v>
      </c>
      <c r="F335" s="318">
        <v>97</v>
      </c>
      <c r="G335" s="319">
        <v>50</v>
      </c>
      <c r="H335" s="317">
        <v>11</v>
      </c>
      <c r="I335" s="318">
        <v>61</v>
      </c>
      <c r="J335" s="307">
        <v>80</v>
      </c>
      <c r="K335" s="314">
        <v>1128</v>
      </c>
      <c r="L335" s="301"/>
    </row>
    <row r="336" spans="1:12" ht="13.2" customHeight="1" x14ac:dyDescent="0.2">
      <c r="A336" s="284"/>
      <c r="B336" s="302"/>
      <c r="C336" s="295">
        <v>2016</v>
      </c>
      <c r="D336" s="319">
        <v>86</v>
      </c>
      <c r="E336" s="317">
        <v>29</v>
      </c>
      <c r="F336" s="318">
        <v>115</v>
      </c>
      <c r="G336" s="319">
        <v>55</v>
      </c>
      <c r="H336" s="317">
        <v>30</v>
      </c>
      <c r="I336" s="318">
        <v>85</v>
      </c>
      <c r="J336" s="307">
        <v>51</v>
      </c>
      <c r="K336" s="314">
        <v>1162</v>
      </c>
      <c r="L336" s="301"/>
    </row>
    <row r="337" spans="1:12" ht="13.2" customHeight="1" x14ac:dyDescent="0.2">
      <c r="A337" s="295"/>
      <c r="B337" s="303"/>
      <c r="C337" s="295">
        <v>2017</v>
      </c>
      <c r="D337" s="322">
        <v>84</v>
      </c>
      <c r="E337" s="323">
        <v>26</v>
      </c>
      <c r="F337" s="324">
        <v>110</v>
      </c>
      <c r="G337" s="322">
        <v>66</v>
      </c>
      <c r="H337" s="323">
        <v>8</v>
      </c>
      <c r="I337" s="324">
        <v>74</v>
      </c>
      <c r="J337" s="307">
        <v>58</v>
      </c>
      <c r="K337" s="314">
        <v>1178</v>
      </c>
      <c r="L337" s="301"/>
    </row>
    <row r="338" spans="1:12" ht="13.2" customHeight="1" x14ac:dyDescent="0.2">
      <c r="A338" s="295"/>
      <c r="B338" s="303"/>
      <c r="C338" s="295">
        <v>2018</v>
      </c>
      <c r="D338" s="322">
        <v>60</v>
      </c>
      <c r="E338" s="323">
        <v>43</v>
      </c>
      <c r="F338" s="324">
        <v>103</v>
      </c>
      <c r="G338" s="322">
        <v>78</v>
      </c>
      <c r="H338" s="323">
        <v>13</v>
      </c>
      <c r="I338" s="324">
        <v>91</v>
      </c>
      <c r="J338" s="307">
        <v>40</v>
      </c>
      <c r="K338" s="314">
        <v>1229</v>
      </c>
      <c r="L338" s="301"/>
    </row>
    <row r="339" spans="1:12" ht="6" customHeight="1" x14ac:dyDescent="0.2">
      <c r="A339" s="295"/>
      <c r="B339" s="303"/>
      <c r="C339" s="308"/>
      <c r="D339" s="309"/>
      <c r="E339" s="291"/>
      <c r="F339" s="310"/>
      <c r="G339" s="309"/>
      <c r="H339" s="291"/>
      <c r="I339" s="310"/>
      <c r="J339" s="311"/>
      <c r="K339" s="312"/>
      <c r="L339" s="294"/>
    </row>
    <row r="340" spans="1:12" ht="29.4" customHeight="1" x14ac:dyDescent="0.2">
      <c r="A340" s="276"/>
      <c r="B340" s="277" t="s">
        <v>151</v>
      </c>
      <c r="C340" s="278" t="s">
        <v>150</v>
      </c>
      <c r="D340" s="279" t="s">
        <v>152</v>
      </c>
      <c r="E340" s="330"/>
      <c r="F340" s="331"/>
      <c r="G340" s="280" t="s">
        <v>153</v>
      </c>
      <c r="H340" s="330"/>
      <c r="I340" s="330"/>
      <c r="J340" s="332" t="s">
        <v>154</v>
      </c>
      <c r="K340" s="282" t="s">
        <v>260</v>
      </c>
      <c r="L340" s="283"/>
    </row>
    <row r="341" spans="1:12" ht="6" customHeight="1" x14ac:dyDescent="0.2">
      <c r="A341" s="295"/>
      <c r="B341" s="303"/>
      <c r="C341" s="308"/>
      <c r="D341" s="309"/>
      <c r="E341" s="291"/>
      <c r="F341" s="310"/>
      <c r="G341" s="309"/>
      <c r="H341" s="291"/>
      <c r="I341" s="310"/>
      <c r="J341" s="311"/>
      <c r="K341" s="312"/>
      <c r="L341" s="294"/>
    </row>
    <row r="342" spans="1:12" ht="13.2" customHeight="1" x14ac:dyDescent="0.2">
      <c r="A342" s="295" t="s">
        <v>33</v>
      </c>
      <c r="B342" s="302" t="s">
        <v>34</v>
      </c>
      <c r="C342" s="295">
        <v>2014</v>
      </c>
      <c r="D342" s="319">
        <v>0</v>
      </c>
      <c r="E342" s="317">
        <v>0</v>
      </c>
      <c r="F342" s="318">
        <v>0</v>
      </c>
      <c r="G342" s="319">
        <v>1</v>
      </c>
      <c r="H342" s="317">
        <v>0</v>
      </c>
      <c r="I342" s="318">
        <v>1</v>
      </c>
      <c r="J342" s="320">
        <v>2</v>
      </c>
      <c r="K342" s="321">
        <v>10</v>
      </c>
      <c r="L342" s="301"/>
    </row>
    <row r="343" spans="1:12" ht="13.2" customHeight="1" x14ac:dyDescent="0.2">
      <c r="A343" s="295"/>
      <c r="B343" s="302"/>
      <c r="C343" s="295">
        <v>2015</v>
      </c>
      <c r="D343" s="319">
        <v>0</v>
      </c>
      <c r="E343" s="317">
        <v>1</v>
      </c>
      <c r="F343" s="318">
        <v>1</v>
      </c>
      <c r="G343" s="319">
        <v>0</v>
      </c>
      <c r="H343" s="317">
        <v>0</v>
      </c>
      <c r="I343" s="318">
        <v>0</v>
      </c>
      <c r="J343" s="320">
        <v>0</v>
      </c>
      <c r="K343" s="321">
        <v>11</v>
      </c>
      <c r="L343" s="301"/>
    </row>
    <row r="344" spans="1:12" ht="13.2" customHeight="1" x14ac:dyDescent="0.2">
      <c r="A344" s="295"/>
      <c r="B344" s="302"/>
      <c r="C344" s="295">
        <v>2016</v>
      </c>
      <c r="D344" s="319">
        <v>3</v>
      </c>
      <c r="E344" s="317">
        <v>0</v>
      </c>
      <c r="F344" s="318">
        <v>3</v>
      </c>
      <c r="G344" s="319">
        <v>0</v>
      </c>
      <c r="H344" s="317">
        <v>1</v>
      </c>
      <c r="I344" s="318">
        <v>1</v>
      </c>
      <c r="J344" s="320">
        <v>0</v>
      </c>
      <c r="K344" s="321">
        <v>12</v>
      </c>
      <c r="L344" s="301"/>
    </row>
    <row r="345" spans="1:12" ht="13.2" customHeight="1" x14ac:dyDescent="0.2">
      <c r="A345" s="295"/>
      <c r="B345" s="303"/>
      <c r="C345" s="295">
        <v>2017</v>
      </c>
      <c r="D345" s="322">
        <v>0</v>
      </c>
      <c r="E345" s="323">
        <v>0</v>
      </c>
      <c r="F345" s="324">
        <v>0</v>
      </c>
      <c r="G345" s="322">
        <v>0</v>
      </c>
      <c r="H345" s="323">
        <v>1</v>
      </c>
      <c r="I345" s="324">
        <v>1</v>
      </c>
      <c r="J345" s="325">
        <v>0</v>
      </c>
      <c r="K345" s="326">
        <v>13</v>
      </c>
      <c r="L345" s="301"/>
    </row>
    <row r="346" spans="1:12" ht="13.2" customHeight="1" x14ac:dyDescent="0.2">
      <c r="A346" s="295"/>
      <c r="B346" s="303"/>
      <c r="C346" s="295">
        <v>2018</v>
      </c>
      <c r="D346" s="322">
        <v>0</v>
      </c>
      <c r="E346" s="323">
        <v>0</v>
      </c>
      <c r="F346" s="324">
        <v>0</v>
      </c>
      <c r="G346" s="322">
        <v>0</v>
      </c>
      <c r="H346" s="323">
        <v>0</v>
      </c>
      <c r="I346" s="324">
        <v>0</v>
      </c>
      <c r="J346" s="325">
        <v>2</v>
      </c>
      <c r="K346" s="326">
        <v>11</v>
      </c>
      <c r="L346" s="301"/>
    </row>
    <row r="347" spans="1:12" ht="6" customHeight="1" x14ac:dyDescent="0.2">
      <c r="A347" s="295"/>
      <c r="B347" s="303"/>
      <c r="C347" s="308"/>
      <c r="D347" s="309"/>
      <c r="E347" s="291"/>
      <c r="F347" s="310"/>
      <c r="G347" s="309"/>
      <c r="H347" s="291"/>
      <c r="I347" s="310"/>
      <c r="J347" s="311"/>
      <c r="K347" s="312"/>
      <c r="L347" s="294"/>
    </row>
    <row r="348" spans="1:12" ht="13.2" customHeight="1" x14ac:dyDescent="0.2">
      <c r="A348" s="295" t="s">
        <v>35</v>
      </c>
      <c r="B348" s="302" t="s">
        <v>36</v>
      </c>
      <c r="C348" s="295">
        <v>2014</v>
      </c>
      <c r="D348" s="296" t="s">
        <v>238</v>
      </c>
      <c r="E348" s="297" t="s">
        <v>238</v>
      </c>
      <c r="F348" s="298" t="s">
        <v>238</v>
      </c>
      <c r="G348" s="296" t="s">
        <v>238</v>
      </c>
      <c r="H348" s="291" t="s">
        <v>238</v>
      </c>
      <c r="I348" s="298" t="s">
        <v>238</v>
      </c>
      <c r="J348" s="299" t="s">
        <v>238</v>
      </c>
      <c r="K348" s="300" t="s">
        <v>238</v>
      </c>
      <c r="L348" s="301"/>
    </row>
    <row r="349" spans="1:12" ht="13.2" customHeight="1" x14ac:dyDescent="0.2">
      <c r="A349" s="295"/>
      <c r="B349" s="302"/>
      <c r="C349" s="295">
        <v>2015</v>
      </c>
      <c r="D349" s="296" t="s">
        <v>238</v>
      </c>
      <c r="E349" s="297" t="s">
        <v>238</v>
      </c>
      <c r="F349" s="298" t="s">
        <v>238</v>
      </c>
      <c r="G349" s="296" t="s">
        <v>238</v>
      </c>
      <c r="H349" s="291" t="s">
        <v>238</v>
      </c>
      <c r="I349" s="298" t="s">
        <v>238</v>
      </c>
      <c r="J349" s="299" t="s">
        <v>238</v>
      </c>
      <c r="K349" s="300" t="s">
        <v>238</v>
      </c>
      <c r="L349" s="301"/>
    </row>
    <row r="350" spans="1:12" ht="13.2" customHeight="1" x14ac:dyDescent="0.2">
      <c r="A350" s="295"/>
      <c r="B350" s="302"/>
      <c r="C350" s="295">
        <v>2016</v>
      </c>
      <c r="D350" s="296">
        <v>5</v>
      </c>
      <c r="E350" s="297">
        <v>57</v>
      </c>
      <c r="F350" s="298">
        <v>62</v>
      </c>
      <c r="G350" s="296">
        <v>5</v>
      </c>
      <c r="H350" s="291">
        <v>57</v>
      </c>
      <c r="I350" s="298">
        <v>62</v>
      </c>
      <c r="J350" s="299">
        <v>5</v>
      </c>
      <c r="K350" s="345">
        <v>461</v>
      </c>
      <c r="L350" s="315"/>
    </row>
    <row r="351" spans="1:12" ht="13.2" customHeight="1" x14ac:dyDescent="0.2">
      <c r="A351" s="295"/>
      <c r="B351" s="302"/>
      <c r="C351" s="295">
        <v>2017</v>
      </c>
      <c r="D351" s="304" t="s">
        <v>238</v>
      </c>
      <c r="E351" s="305" t="s">
        <v>238</v>
      </c>
      <c r="F351" s="306" t="s">
        <v>238</v>
      </c>
      <c r="G351" s="304" t="s">
        <v>238</v>
      </c>
      <c r="H351" s="305" t="s">
        <v>238</v>
      </c>
      <c r="I351" s="306" t="s">
        <v>238</v>
      </c>
      <c r="J351" s="307" t="s">
        <v>238</v>
      </c>
      <c r="K351" s="314" t="s">
        <v>238</v>
      </c>
      <c r="L351" s="301"/>
    </row>
    <row r="352" spans="1:12" ht="13.2" customHeight="1" x14ac:dyDescent="0.2">
      <c r="A352" s="295"/>
      <c r="B352" s="302"/>
      <c r="C352" s="295">
        <v>2018</v>
      </c>
      <c r="D352" s="304">
        <v>27</v>
      </c>
      <c r="E352" s="305">
        <v>0</v>
      </c>
      <c r="F352" s="306">
        <v>27</v>
      </c>
      <c r="G352" s="304">
        <v>27</v>
      </c>
      <c r="H352" s="305">
        <v>0</v>
      </c>
      <c r="I352" s="306">
        <v>27</v>
      </c>
      <c r="J352" s="307">
        <v>0</v>
      </c>
      <c r="K352" s="345">
        <v>501</v>
      </c>
      <c r="L352" s="328"/>
    </row>
    <row r="353" spans="1:12" ht="6" customHeight="1" x14ac:dyDescent="0.2">
      <c r="A353" s="295"/>
      <c r="B353" s="302"/>
      <c r="C353" s="308"/>
      <c r="D353" s="287"/>
      <c r="E353" s="288"/>
      <c r="F353" s="289"/>
      <c r="G353" s="290"/>
      <c r="H353" s="291"/>
      <c r="I353" s="289"/>
      <c r="J353" s="292"/>
      <c r="K353" s="292"/>
      <c r="L353" s="283"/>
    </row>
    <row r="354" spans="1:12" ht="13.2" customHeight="1" x14ac:dyDescent="0.2">
      <c r="A354" s="295" t="s">
        <v>87</v>
      </c>
      <c r="B354" s="302" t="s">
        <v>177</v>
      </c>
      <c r="C354" s="295">
        <v>2014</v>
      </c>
      <c r="D354" s="357">
        <v>2732</v>
      </c>
      <c r="E354" s="358">
        <v>893</v>
      </c>
      <c r="F354" s="359">
        <v>3625</v>
      </c>
      <c r="G354" s="357">
        <v>2105</v>
      </c>
      <c r="H354" s="358">
        <v>576</v>
      </c>
      <c r="I354" s="359">
        <v>2681</v>
      </c>
      <c r="J354" s="360">
        <v>1704</v>
      </c>
      <c r="K354" s="345">
        <v>22557</v>
      </c>
      <c r="L354" s="294"/>
    </row>
    <row r="355" spans="1:12" ht="13.2" customHeight="1" x14ac:dyDescent="0.2">
      <c r="A355" s="295"/>
      <c r="B355" s="343" t="s">
        <v>178</v>
      </c>
      <c r="C355" s="295">
        <v>2015</v>
      </c>
      <c r="D355" s="361">
        <v>2420</v>
      </c>
      <c r="E355" s="362">
        <v>691</v>
      </c>
      <c r="F355" s="363">
        <v>3111</v>
      </c>
      <c r="G355" s="361">
        <v>2218</v>
      </c>
      <c r="H355" s="362">
        <v>626</v>
      </c>
      <c r="I355" s="363">
        <v>2844</v>
      </c>
      <c r="J355" s="364">
        <v>1628</v>
      </c>
      <c r="K355" s="365">
        <v>23771</v>
      </c>
      <c r="L355" s="294"/>
    </row>
    <row r="356" spans="1:12" ht="13.2" customHeight="1" x14ac:dyDescent="0.2">
      <c r="A356" s="295"/>
      <c r="B356" s="302"/>
      <c r="C356" s="295">
        <v>2016</v>
      </c>
      <c r="D356" s="361">
        <v>2621</v>
      </c>
      <c r="E356" s="362">
        <v>678</v>
      </c>
      <c r="F356" s="363">
        <v>3299</v>
      </c>
      <c r="G356" s="361">
        <v>2320</v>
      </c>
      <c r="H356" s="362">
        <v>660</v>
      </c>
      <c r="I356" s="363">
        <v>2980</v>
      </c>
      <c r="J356" s="364">
        <v>1598</v>
      </c>
      <c r="K356" s="365">
        <v>25148</v>
      </c>
      <c r="L356" s="301"/>
    </row>
    <row r="357" spans="1:12" ht="13.2" customHeight="1" x14ac:dyDescent="0.2">
      <c r="A357" s="295"/>
      <c r="B357" s="303"/>
      <c r="C357" s="295">
        <v>2017</v>
      </c>
      <c r="D357" s="296">
        <v>2763</v>
      </c>
      <c r="E357" s="297">
        <v>659</v>
      </c>
      <c r="F357" s="298">
        <v>3422</v>
      </c>
      <c r="G357" s="296">
        <v>2277</v>
      </c>
      <c r="H357" s="297">
        <v>588</v>
      </c>
      <c r="I357" s="298">
        <v>2865</v>
      </c>
      <c r="J357" s="299">
        <v>2099</v>
      </c>
      <c r="K357" s="300">
        <v>25914</v>
      </c>
      <c r="L357" s="301"/>
    </row>
    <row r="358" spans="1:12" ht="13.2" customHeight="1" x14ac:dyDescent="0.2">
      <c r="A358" s="295"/>
      <c r="B358" s="303"/>
      <c r="C358" s="295">
        <v>2018</v>
      </c>
      <c r="D358" s="296">
        <v>2831</v>
      </c>
      <c r="E358" s="297">
        <v>723</v>
      </c>
      <c r="F358" s="298">
        <v>3554</v>
      </c>
      <c r="G358" s="296">
        <v>2218</v>
      </c>
      <c r="H358" s="297">
        <v>539</v>
      </c>
      <c r="I358" s="298">
        <v>2757</v>
      </c>
      <c r="J358" s="299">
        <v>1772</v>
      </c>
      <c r="K358" s="300">
        <v>26896</v>
      </c>
      <c r="L358" s="328"/>
    </row>
    <row r="359" spans="1:12" ht="6" customHeight="1" x14ac:dyDescent="0.2">
      <c r="A359" s="295"/>
      <c r="B359" s="303"/>
      <c r="C359" s="308"/>
      <c r="D359" s="309"/>
      <c r="E359" s="291"/>
      <c r="F359" s="310"/>
      <c r="G359" s="309"/>
      <c r="H359" s="291"/>
      <c r="I359" s="310"/>
      <c r="J359" s="311"/>
      <c r="K359" s="312"/>
      <c r="L359" s="294"/>
    </row>
    <row r="360" spans="1:12" ht="13.2" customHeight="1" x14ac:dyDescent="0.2">
      <c r="A360" s="295" t="s">
        <v>59</v>
      </c>
      <c r="B360" s="302" t="s">
        <v>179</v>
      </c>
      <c r="C360" s="295">
        <v>2014</v>
      </c>
      <c r="D360" s="357">
        <v>32</v>
      </c>
      <c r="E360" s="358">
        <v>0</v>
      </c>
      <c r="F360" s="359">
        <v>32</v>
      </c>
      <c r="G360" s="357">
        <v>41</v>
      </c>
      <c r="H360" s="358">
        <v>0</v>
      </c>
      <c r="I360" s="359">
        <v>41</v>
      </c>
      <c r="J360" s="360">
        <v>13</v>
      </c>
      <c r="K360" s="345">
        <v>323</v>
      </c>
      <c r="L360" s="301"/>
    </row>
    <row r="361" spans="1:12" ht="13.2" customHeight="1" x14ac:dyDescent="0.2">
      <c r="A361" s="295"/>
      <c r="B361" s="302"/>
      <c r="C361" s="295">
        <v>2015</v>
      </c>
      <c r="D361" s="357">
        <v>25</v>
      </c>
      <c r="E361" s="358">
        <v>2</v>
      </c>
      <c r="F361" s="359">
        <v>27</v>
      </c>
      <c r="G361" s="357">
        <v>15</v>
      </c>
      <c r="H361" s="358">
        <v>0</v>
      </c>
      <c r="I361" s="359">
        <v>15</v>
      </c>
      <c r="J361" s="360">
        <v>17</v>
      </c>
      <c r="K361" s="345">
        <v>321</v>
      </c>
      <c r="L361" s="301"/>
    </row>
    <row r="362" spans="1:12" ht="13.2" customHeight="1" x14ac:dyDescent="0.2">
      <c r="A362" s="295"/>
      <c r="B362" s="302"/>
      <c r="C362" s="295">
        <v>2016</v>
      </c>
      <c r="D362" s="357">
        <v>34</v>
      </c>
      <c r="E362" s="358">
        <v>0</v>
      </c>
      <c r="F362" s="359">
        <v>34</v>
      </c>
      <c r="G362" s="357">
        <v>24</v>
      </c>
      <c r="H362" s="358">
        <v>2</v>
      </c>
      <c r="I362" s="359">
        <v>26</v>
      </c>
      <c r="J362" s="360">
        <v>12</v>
      </c>
      <c r="K362" s="345">
        <v>335</v>
      </c>
      <c r="L362" s="301"/>
    </row>
    <row r="363" spans="1:12" ht="13.2" customHeight="1" x14ac:dyDescent="0.2">
      <c r="A363" s="295"/>
      <c r="B363" s="303"/>
      <c r="C363" s="295">
        <v>2017</v>
      </c>
      <c r="D363" s="296">
        <v>38</v>
      </c>
      <c r="E363" s="297">
        <v>0</v>
      </c>
      <c r="F363" s="298">
        <v>38</v>
      </c>
      <c r="G363" s="296">
        <v>38</v>
      </c>
      <c r="H363" s="297">
        <v>0</v>
      </c>
      <c r="I363" s="298">
        <v>38</v>
      </c>
      <c r="J363" s="299">
        <v>8</v>
      </c>
      <c r="K363" s="300">
        <v>365</v>
      </c>
      <c r="L363" s="301"/>
    </row>
    <row r="364" spans="1:12" ht="13.2" customHeight="1" x14ac:dyDescent="0.2">
      <c r="A364" s="295"/>
      <c r="B364" s="303"/>
      <c r="C364" s="295">
        <v>2018</v>
      </c>
      <c r="D364" s="296">
        <v>32</v>
      </c>
      <c r="E364" s="297">
        <v>0</v>
      </c>
      <c r="F364" s="298">
        <v>32</v>
      </c>
      <c r="G364" s="296">
        <v>45</v>
      </c>
      <c r="H364" s="297">
        <v>0</v>
      </c>
      <c r="I364" s="298">
        <v>45</v>
      </c>
      <c r="J364" s="299">
        <v>0</v>
      </c>
      <c r="K364" s="300">
        <v>410</v>
      </c>
      <c r="L364" s="301"/>
    </row>
    <row r="365" spans="1:12" ht="6" customHeight="1" x14ac:dyDescent="0.2">
      <c r="A365" s="295"/>
      <c r="B365" s="303"/>
      <c r="C365" s="308"/>
      <c r="D365" s="309"/>
      <c r="E365" s="291"/>
      <c r="F365" s="310"/>
      <c r="G365" s="309"/>
      <c r="H365" s="291"/>
      <c r="I365" s="310"/>
      <c r="J365" s="311"/>
      <c r="K365" s="312"/>
      <c r="L365" s="294"/>
    </row>
    <row r="366" spans="1:12" ht="13.2" customHeight="1" x14ac:dyDescent="0.2">
      <c r="A366" s="295" t="s">
        <v>144</v>
      </c>
      <c r="B366" s="302" t="s">
        <v>256</v>
      </c>
      <c r="C366" s="295">
        <v>2014</v>
      </c>
      <c r="D366" s="319">
        <v>0</v>
      </c>
      <c r="E366" s="317">
        <v>53</v>
      </c>
      <c r="F366" s="318">
        <v>53</v>
      </c>
      <c r="G366" s="319">
        <v>6</v>
      </c>
      <c r="H366" s="317">
        <v>45</v>
      </c>
      <c r="I366" s="318">
        <v>51</v>
      </c>
      <c r="J366" s="320">
        <v>2</v>
      </c>
      <c r="K366" s="321">
        <v>164</v>
      </c>
      <c r="L366" s="301"/>
    </row>
    <row r="367" spans="1:12" ht="13.2" customHeight="1" x14ac:dyDescent="0.2">
      <c r="A367" s="295"/>
      <c r="B367" s="366"/>
      <c r="C367" s="295">
        <v>2015</v>
      </c>
      <c r="D367" s="319">
        <v>4</v>
      </c>
      <c r="E367" s="317">
        <v>42</v>
      </c>
      <c r="F367" s="318">
        <v>46</v>
      </c>
      <c r="G367" s="319">
        <v>9</v>
      </c>
      <c r="H367" s="317">
        <v>51</v>
      </c>
      <c r="I367" s="318">
        <v>60</v>
      </c>
      <c r="J367" s="320">
        <v>3</v>
      </c>
      <c r="K367" s="321">
        <v>221</v>
      </c>
      <c r="L367" s="315"/>
    </row>
    <row r="368" spans="1:12" ht="13.2" customHeight="1" x14ac:dyDescent="0.2">
      <c r="A368" s="295"/>
      <c r="B368" s="366"/>
      <c r="C368" s="295">
        <v>2016</v>
      </c>
      <c r="D368" s="319">
        <v>3</v>
      </c>
      <c r="E368" s="317">
        <v>47</v>
      </c>
      <c r="F368" s="318">
        <v>50</v>
      </c>
      <c r="G368" s="319">
        <v>3</v>
      </c>
      <c r="H368" s="317">
        <v>35</v>
      </c>
      <c r="I368" s="318">
        <v>38</v>
      </c>
      <c r="J368" s="320">
        <v>13</v>
      </c>
      <c r="K368" s="321">
        <v>246</v>
      </c>
      <c r="L368" s="301"/>
    </row>
    <row r="369" spans="1:12" ht="13.2" customHeight="1" x14ac:dyDescent="0.2">
      <c r="A369" s="295"/>
      <c r="B369" s="303"/>
      <c r="C369" s="295">
        <v>2017</v>
      </c>
      <c r="D369" s="322">
        <v>1</v>
      </c>
      <c r="E369" s="323">
        <v>65</v>
      </c>
      <c r="F369" s="324">
        <v>66</v>
      </c>
      <c r="G369" s="322">
        <v>3</v>
      </c>
      <c r="H369" s="323">
        <v>94</v>
      </c>
      <c r="I369" s="324">
        <v>97</v>
      </c>
      <c r="J369" s="325">
        <v>2</v>
      </c>
      <c r="K369" s="326">
        <v>341</v>
      </c>
      <c r="L369" s="301"/>
    </row>
    <row r="370" spans="1:12" ht="13.2" customHeight="1" x14ac:dyDescent="0.2">
      <c r="A370" s="295"/>
      <c r="B370" s="303"/>
      <c r="C370" s="295">
        <v>2018</v>
      </c>
      <c r="D370" s="322">
        <v>2</v>
      </c>
      <c r="E370" s="323">
        <v>28</v>
      </c>
      <c r="F370" s="324">
        <v>30</v>
      </c>
      <c r="G370" s="322">
        <v>4</v>
      </c>
      <c r="H370" s="323">
        <v>21</v>
      </c>
      <c r="I370" s="324">
        <v>25</v>
      </c>
      <c r="J370" s="325">
        <v>11</v>
      </c>
      <c r="K370" s="326">
        <v>355</v>
      </c>
      <c r="L370" s="301"/>
    </row>
    <row r="371" spans="1:12" ht="6" customHeight="1" x14ac:dyDescent="0.2">
      <c r="A371" s="295"/>
      <c r="B371" s="303"/>
      <c r="C371" s="308"/>
      <c r="D371" s="309"/>
      <c r="E371" s="291"/>
      <c r="F371" s="310"/>
      <c r="G371" s="309"/>
      <c r="H371" s="291"/>
      <c r="I371" s="310"/>
      <c r="J371" s="311"/>
      <c r="K371" s="312"/>
      <c r="L371" s="294"/>
    </row>
    <row r="372" spans="1:12" ht="13.2" customHeight="1" x14ac:dyDescent="0.2">
      <c r="A372" s="295" t="s">
        <v>37</v>
      </c>
      <c r="B372" s="302" t="s">
        <v>180</v>
      </c>
      <c r="C372" s="295">
        <v>2014</v>
      </c>
      <c r="D372" s="357">
        <v>537</v>
      </c>
      <c r="E372" s="358">
        <v>185</v>
      </c>
      <c r="F372" s="359">
        <v>722</v>
      </c>
      <c r="G372" s="357">
        <v>353</v>
      </c>
      <c r="H372" s="358">
        <v>73</v>
      </c>
      <c r="I372" s="359">
        <v>426</v>
      </c>
      <c r="J372" s="360">
        <v>330</v>
      </c>
      <c r="K372" s="345">
        <v>4246</v>
      </c>
      <c r="L372" s="367"/>
    </row>
    <row r="373" spans="1:12" ht="13.2" customHeight="1" x14ac:dyDescent="0.2">
      <c r="A373" s="295"/>
      <c r="B373" s="343" t="s">
        <v>181</v>
      </c>
      <c r="C373" s="295">
        <v>2015</v>
      </c>
      <c r="D373" s="357">
        <v>633</v>
      </c>
      <c r="E373" s="358">
        <v>110</v>
      </c>
      <c r="F373" s="359">
        <v>743</v>
      </c>
      <c r="G373" s="357">
        <v>456</v>
      </c>
      <c r="H373" s="358">
        <v>88</v>
      </c>
      <c r="I373" s="359">
        <v>544</v>
      </c>
      <c r="J373" s="360">
        <v>383</v>
      </c>
      <c r="K373" s="345">
        <v>4407</v>
      </c>
      <c r="L373" s="367"/>
    </row>
    <row r="374" spans="1:12" ht="13.2" customHeight="1" x14ac:dyDescent="0.2">
      <c r="A374" s="295"/>
      <c r="B374" s="302"/>
      <c r="C374" s="295">
        <v>2016</v>
      </c>
      <c r="D374" s="357">
        <v>613</v>
      </c>
      <c r="E374" s="358">
        <v>159</v>
      </c>
      <c r="F374" s="359">
        <v>772</v>
      </c>
      <c r="G374" s="357">
        <v>505</v>
      </c>
      <c r="H374" s="358">
        <v>87</v>
      </c>
      <c r="I374" s="359">
        <v>592</v>
      </c>
      <c r="J374" s="360">
        <v>260</v>
      </c>
      <c r="K374" s="345">
        <v>4739</v>
      </c>
      <c r="L374" s="367"/>
    </row>
    <row r="375" spans="1:12" ht="13.2" customHeight="1" x14ac:dyDescent="0.2">
      <c r="A375" s="295"/>
      <c r="B375" s="303"/>
      <c r="C375" s="295">
        <v>2017</v>
      </c>
      <c r="D375" s="296">
        <v>597</v>
      </c>
      <c r="E375" s="297">
        <v>210</v>
      </c>
      <c r="F375" s="298">
        <v>807</v>
      </c>
      <c r="G375" s="296">
        <v>451</v>
      </c>
      <c r="H375" s="297">
        <v>190</v>
      </c>
      <c r="I375" s="298">
        <v>641</v>
      </c>
      <c r="J375" s="299">
        <v>332</v>
      </c>
      <c r="K375" s="300">
        <v>5048</v>
      </c>
      <c r="L375" s="301"/>
    </row>
    <row r="376" spans="1:12" ht="13.2" customHeight="1" x14ac:dyDescent="0.2">
      <c r="A376" s="295"/>
      <c r="B376" s="303"/>
      <c r="C376" s="295">
        <v>2018</v>
      </c>
      <c r="D376" s="296">
        <v>622</v>
      </c>
      <c r="E376" s="297">
        <v>158</v>
      </c>
      <c r="F376" s="298">
        <v>780</v>
      </c>
      <c r="G376" s="296">
        <v>450</v>
      </c>
      <c r="H376" s="297">
        <v>94</v>
      </c>
      <c r="I376" s="298">
        <v>544</v>
      </c>
      <c r="J376" s="299">
        <v>279</v>
      </c>
      <c r="K376" s="300">
        <v>5313</v>
      </c>
      <c r="L376" s="301"/>
    </row>
    <row r="377" spans="1:12" ht="6" customHeight="1" x14ac:dyDescent="0.2">
      <c r="A377" s="295"/>
      <c r="B377" s="303"/>
      <c r="C377" s="308"/>
      <c r="D377" s="309"/>
      <c r="E377" s="291"/>
      <c r="F377" s="310"/>
      <c r="G377" s="309"/>
      <c r="H377" s="291"/>
      <c r="I377" s="310"/>
      <c r="J377" s="311"/>
      <c r="K377" s="312"/>
      <c r="L377" s="294"/>
    </row>
    <row r="378" spans="1:12" ht="13.2" customHeight="1" x14ac:dyDescent="0.2">
      <c r="A378" s="284" t="s">
        <v>38</v>
      </c>
      <c r="B378" s="302" t="s">
        <v>182</v>
      </c>
      <c r="C378" s="295">
        <v>2014</v>
      </c>
      <c r="D378" s="357">
        <v>0</v>
      </c>
      <c r="E378" s="358">
        <v>0</v>
      </c>
      <c r="F378" s="359">
        <v>0</v>
      </c>
      <c r="G378" s="357">
        <v>2</v>
      </c>
      <c r="H378" s="358">
        <v>1</v>
      </c>
      <c r="I378" s="359">
        <v>3</v>
      </c>
      <c r="J378" s="360">
        <v>9</v>
      </c>
      <c r="K378" s="300" t="s">
        <v>238</v>
      </c>
      <c r="L378" s="301"/>
    </row>
    <row r="379" spans="1:12" ht="13.2" customHeight="1" x14ac:dyDescent="0.2">
      <c r="A379" s="284"/>
      <c r="B379" s="302"/>
      <c r="C379" s="295">
        <v>2015</v>
      </c>
      <c r="D379" s="357">
        <v>1</v>
      </c>
      <c r="E379" s="358">
        <v>0</v>
      </c>
      <c r="F379" s="359">
        <v>1</v>
      </c>
      <c r="G379" s="357">
        <v>3</v>
      </c>
      <c r="H379" s="358">
        <v>1</v>
      </c>
      <c r="I379" s="359">
        <v>4</v>
      </c>
      <c r="J379" s="360">
        <v>8</v>
      </c>
      <c r="K379" s="345">
        <v>158</v>
      </c>
      <c r="L379" s="301"/>
    </row>
    <row r="380" spans="1:12" ht="13.2" customHeight="1" x14ac:dyDescent="0.2">
      <c r="A380" s="284"/>
      <c r="B380" s="302"/>
      <c r="C380" s="295">
        <v>2016</v>
      </c>
      <c r="D380" s="357">
        <v>1</v>
      </c>
      <c r="E380" s="358">
        <v>4</v>
      </c>
      <c r="F380" s="359">
        <v>5</v>
      </c>
      <c r="G380" s="357">
        <v>2</v>
      </c>
      <c r="H380" s="358">
        <v>4</v>
      </c>
      <c r="I380" s="359">
        <v>6</v>
      </c>
      <c r="J380" s="360">
        <v>27</v>
      </c>
      <c r="K380" s="345">
        <v>137</v>
      </c>
      <c r="L380" s="301"/>
    </row>
    <row r="381" spans="1:12" ht="13.2" customHeight="1" x14ac:dyDescent="0.2">
      <c r="A381" s="295"/>
      <c r="B381" s="303"/>
      <c r="C381" s="295">
        <v>2017</v>
      </c>
      <c r="D381" s="296">
        <v>0</v>
      </c>
      <c r="E381" s="297">
        <v>4</v>
      </c>
      <c r="F381" s="298">
        <v>4</v>
      </c>
      <c r="G381" s="296">
        <v>1</v>
      </c>
      <c r="H381" s="297">
        <v>4</v>
      </c>
      <c r="I381" s="298">
        <v>5</v>
      </c>
      <c r="J381" s="299">
        <v>27</v>
      </c>
      <c r="K381" s="300">
        <v>115</v>
      </c>
      <c r="L381" s="301"/>
    </row>
    <row r="382" spans="1:12" ht="13.2" customHeight="1" x14ac:dyDescent="0.2">
      <c r="A382" s="295"/>
      <c r="B382" s="303"/>
      <c r="C382" s="295">
        <v>2018</v>
      </c>
      <c r="D382" s="296">
        <v>1</v>
      </c>
      <c r="E382" s="297">
        <v>1</v>
      </c>
      <c r="F382" s="298">
        <v>2</v>
      </c>
      <c r="G382" s="296">
        <v>1</v>
      </c>
      <c r="H382" s="297">
        <v>0</v>
      </c>
      <c r="I382" s="298">
        <v>1</v>
      </c>
      <c r="J382" s="299">
        <v>10</v>
      </c>
      <c r="K382" s="300">
        <v>106</v>
      </c>
      <c r="L382" s="301"/>
    </row>
    <row r="383" spans="1:12" ht="6" customHeight="1" x14ac:dyDescent="0.2">
      <c r="A383" s="295"/>
      <c r="B383" s="303"/>
      <c r="C383" s="308"/>
      <c r="D383" s="309"/>
      <c r="E383" s="291"/>
      <c r="F383" s="310"/>
      <c r="G383" s="309"/>
      <c r="H383" s="291"/>
      <c r="I383" s="310"/>
      <c r="J383" s="311"/>
      <c r="K383" s="312"/>
      <c r="L383" s="294"/>
    </row>
    <row r="384" spans="1:12" ht="29.4" customHeight="1" x14ac:dyDescent="0.2">
      <c r="A384" s="276"/>
      <c r="B384" s="277" t="s">
        <v>151</v>
      </c>
      <c r="C384" s="278" t="s">
        <v>150</v>
      </c>
      <c r="D384" s="279" t="s">
        <v>191</v>
      </c>
      <c r="E384" s="330"/>
      <c r="F384" s="331"/>
      <c r="G384" s="280" t="s">
        <v>192</v>
      </c>
      <c r="H384" s="330"/>
      <c r="I384" s="330"/>
      <c r="J384" s="332" t="s">
        <v>193</v>
      </c>
      <c r="K384" s="282" t="s">
        <v>194</v>
      </c>
      <c r="L384" s="283"/>
    </row>
    <row r="385" spans="1:12" ht="6" customHeight="1" x14ac:dyDescent="0.2">
      <c r="A385" s="295"/>
      <c r="B385" s="303"/>
      <c r="C385" s="308"/>
      <c r="D385" s="309"/>
      <c r="E385" s="291"/>
      <c r="F385" s="310"/>
      <c r="G385" s="309"/>
      <c r="H385" s="291"/>
      <c r="I385" s="310"/>
      <c r="J385" s="311"/>
      <c r="K385" s="312"/>
      <c r="L385" s="294"/>
    </row>
    <row r="386" spans="1:12" ht="13.2" customHeight="1" x14ac:dyDescent="0.2">
      <c r="A386" s="295" t="s">
        <v>89</v>
      </c>
      <c r="B386" s="302" t="s">
        <v>183</v>
      </c>
      <c r="C386" s="295">
        <v>2014</v>
      </c>
      <c r="D386" s="304">
        <v>3</v>
      </c>
      <c r="E386" s="305">
        <v>3</v>
      </c>
      <c r="F386" s="306">
        <v>6</v>
      </c>
      <c r="G386" s="304">
        <v>0</v>
      </c>
      <c r="H386" s="313">
        <v>0</v>
      </c>
      <c r="I386" s="306">
        <v>0</v>
      </c>
      <c r="J386" s="307">
        <v>0</v>
      </c>
      <c r="K386" s="300">
        <v>0</v>
      </c>
      <c r="L386" s="301"/>
    </row>
    <row r="387" spans="1:12" ht="13.2" customHeight="1" x14ac:dyDescent="0.2">
      <c r="A387" s="295"/>
      <c r="B387" s="302"/>
      <c r="C387" s="295">
        <v>2015</v>
      </c>
      <c r="D387" s="304" t="s">
        <v>238</v>
      </c>
      <c r="E387" s="305" t="s">
        <v>238</v>
      </c>
      <c r="F387" s="306" t="s">
        <v>238</v>
      </c>
      <c r="G387" s="304" t="s">
        <v>238</v>
      </c>
      <c r="H387" s="313" t="s">
        <v>238</v>
      </c>
      <c r="I387" s="306" t="s">
        <v>238</v>
      </c>
      <c r="J387" s="307" t="s">
        <v>238</v>
      </c>
      <c r="K387" s="314" t="s">
        <v>238</v>
      </c>
      <c r="L387" s="301"/>
    </row>
    <row r="388" spans="1:12" ht="13.2" customHeight="1" x14ac:dyDescent="0.2">
      <c r="A388" s="295"/>
      <c r="B388" s="302"/>
      <c r="C388" s="295">
        <v>2016</v>
      </c>
      <c r="D388" s="304">
        <v>0</v>
      </c>
      <c r="E388" s="305">
        <v>1</v>
      </c>
      <c r="F388" s="306">
        <v>1</v>
      </c>
      <c r="G388" s="304">
        <v>2</v>
      </c>
      <c r="H388" s="313">
        <v>3</v>
      </c>
      <c r="I388" s="306">
        <v>5</v>
      </c>
      <c r="J388" s="307">
        <v>0</v>
      </c>
      <c r="K388" s="300">
        <v>5</v>
      </c>
      <c r="L388" s="301"/>
    </row>
    <row r="389" spans="1:12" ht="13.2" customHeight="1" x14ac:dyDescent="0.2">
      <c r="A389" s="295"/>
      <c r="B389" s="303"/>
      <c r="C389" s="295">
        <v>2017</v>
      </c>
      <c r="D389" s="296">
        <v>0</v>
      </c>
      <c r="E389" s="297">
        <v>5</v>
      </c>
      <c r="F389" s="298">
        <v>5</v>
      </c>
      <c r="G389" s="296">
        <v>0</v>
      </c>
      <c r="H389" s="297">
        <v>0</v>
      </c>
      <c r="I389" s="298">
        <v>0</v>
      </c>
      <c r="J389" s="299">
        <v>2</v>
      </c>
      <c r="K389" s="300">
        <v>3</v>
      </c>
      <c r="L389" s="301"/>
    </row>
    <row r="390" spans="1:12" ht="13.2" customHeight="1" x14ac:dyDescent="0.2">
      <c r="A390" s="295"/>
      <c r="B390" s="303"/>
      <c r="C390" s="295">
        <v>2018</v>
      </c>
      <c r="D390" s="296">
        <v>1</v>
      </c>
      <c r="E390" s="297">
        <v>7</v>
      </c>
      <c r="F390" s="298">
        <v>8</v>
      </c>
      <c r="G390" s="296">
        <v>0</v>
      </c>
      <c r="H390" s="297">
        <v>2</v>
      </c>
      <c r="I390" s="298">
        <v>2</v>
      </c>
      <c r="J390" s="299">
        <v>0</v>
      </c>
      <c r="K390" s="300">
        <v>5</v>
      </c>
      <c r="L390" s="301"/>
    </row>
    <row r="391" spans="1:12" ht="6" customHeight="1" x14ac:dyDescent="0.2">
      <c r="A391" s="295"/>
      <c r="B391" s="303"/>
      <c r="C391" s="308"/>
      <c r="D391" s="309"/>
      <c r="E391" s="291"/>
      <c r="F391" s="310"/>
      <c r="G391" s="309"/>
      <c r="H391" s="291"/>
      <c r="I391" s="310"/>
      <c r="J391" s="311"/>
      <c r="K391" s="312"/>
      <c r="L391" s="294"/>
    </row>
    <row r="392" spans="1:12" ht="13.2" customHeight="1" x14ac:dyDescent="0.2">
      <c r="A392" s="295" t="s">
        <v>39</v>
      </c>
      <c r="B392" s="302" t="s">
        <v>184</v>
      </c>
      <c r="C392" s="295">
        <v>2014</v>
      </c>
      <c r="D392" s="357">
        <v>3</v>
      </c>
      <c r="E392" s="358">
        <v>0</v>
      </c>
      <c r="F392" s="359">
        <v>3</v>
      </c>
      <c r="G392" s="357">
        <v>0</v>
      </c>
      <c r="H392" s="358">
        <v>0</v>
      </c>
      <c r="I392" s="359">
        <v>0</v>
      </c>
      <c r="J392" s="360">
        <v>0</v>
      </c>
      <c r="K392" s="345">
        <v>11</v>
      </c>
      <c r="L392" s="301"/>
    </row>
    <row r="393" spans="1:12" ht="13.2" customHeight="1" x14ac:dyDescent="0.2">
      <c r="A393" s="295"/>
      <c r="B393" s="302"/>
      <c r="C393" s="295">
        <v>2015</v>
      </c>
      <c r="D393" s="357">
        <v>0</v>
      </c>
      <c r="E393" s="358">
        <v>0</v>
      </c>
      <c r="F393" s="359">
        <v>0</v>
      </c>
      <c r="G393" s="357">
        <v>3</v>
      </c>
      <c r="H393" s="358">
        <v>0</v>
      </c>
      <c r="I393" s="359">
        <v>3</v>
      </c>
      <c r="J393" s="360">
        <v>0</v>
      </c>
      <c r="K393" s="345">
        <v>14</v>
      </c>
      <c r="L393" s="301"/>
    </row>
    <row r="394" spans="1:12" ht="13.2" customHeight="1" x14ac:dyDescent="0.2">
      <c r="A394" s="295"/>
      <c r="B394" s="302"/>
      <c r="C394" s="295">
        <v>2016</v>
      </c>
      <c r="D394" s="304" t="s">
        <v>238</v>
      </c>
      <c r="E394" s="305" t="s">
        <v>238</v>
      </c>
      <c r="F394" s="306" t="s">
        <v>238</v>
      </c>
      <c r="G394" s="304" t="s">
        <v>238</v>
      </c>
      <c r="H394" s="313" t="s">
        <v>238</v>
      </c>
      <c r="I394" s="306" t="s">
        <v>238</v>
      </c>
      <c r="J394" s="307" t="s">
        <v>238</v>
      </c>
      <c r="K394" s="314" t="s">
        <v>238</v>
      </c>
      <c r="L394" s="315"/>
    </row>
    <row r="395" spans="1:12" ht="13.2" customHeight="1" x14ac:dyDescent="0.2">
      <c r="A395" s="295"/>
      <c r="B395" s="303"/>
      <c r="C395" s="295">
        <v>2017</v>
      </c>
      <c r="D395" s="296">
        <v>0</v>
      </c>
      <c r="E395" s="297">
        <v>0</v>
      </c>
      <c r="F395" s="298">
        <v>0</v>
      </c>
      <c r="G395" s="296">
        <v>1</v>
      </c>
      <c r="H395" s="297">
        <v>0</v>
      </c>
      <c r="I395" s="298">
        <v>1</v>
      </c>
      <c r="J395" s="299">
        <v>0</v>
      </c>
      <c r="K395" s="300">
        <v>16</v>
      </c>
      <c r="L395" s="301"/>
    </row>
    <row r="396" spans="1:12" ht="13.2" customHeight="1" x14ac:dyDescent="0.2">
      <c r="A396" s="295"/>
      <c r="B396" s="303"/>
      <c r="C396" s="295">
        <v>2018</v>
      </c>
      <c r="D396" s="304" t="s">
        <v>238</v>
      </c>
      <c r="E396" s="305" t="s">
        <v>238</v>
      </c>
      <c r="F396" s="306" t="s">
        <v>238</v>
      </c>
      <c r="G396" s="304" t="s">
        <v>238</v>
      </c>
      <c r="H396" s="313" t="s">
        <v>238</v>
      </c>
      <c r="I396" s="306" t="s">
        <v>238</v>
      </c>
      <c r="J396" s="307" t="s">
        <v>238</v>
      </c>
      <c r="K396" s="314" t="s">
        <v>238</v>
      </c>
      <c r="L396" s="294"/>
    </row>
    <row r="397" spans="1:12" ht="6" customHeight="1" x14ac:dyDescent="0.2">
      <c r="A397" s="295"/>
      <c r="B397" s="302"/>
      <c r="C397" s="308"/>
      <c r="D397" s="287"/>
      <c r="E397" s="288"/>
      <c r="F397" s="289"/>
      <c r="G397" s="290"/>
      <c r="H397" s="291"/>
      <c r="I397" s="289"/>
      <c r="J397" s="292"/>
      <c r="K397" s="292"/>
      <c r="L397" s="283"/>
    </row>
    <row r="398" spans="1:12" ht="13.2" customHeight="1" x14ac:dyDescent="0.2">
      <c r="A398" s="284" t="s">
        <v>41</v>
      </c>
      <c r="B398" s="302" t="s">
        <v>185</v>
      </c>
      <c r="C398" s="295">
        <v>2014</v>
      </c>
      <c r="D398" s="357">
        <v>11</v>
      </c>
      <c r="E398" s="358">
        <v>5</v>
      </c>
      <c r="F398" s="359">
        <v>16</v>
      </c>
      <c r="G398" s="357">
        <v>23</v>
      </c>
      <c r="H398" s="358">
        <v>0</v>
      </c>
      <c r="I398" s="359">
        <v>23</v>
      </c>
      <c r="J398" s="360">
        <v>14</v>
      </c>
      <c r="K398" s="345">
        <v>409</v>
      </c>
      <c r="L398" s="301"/>
    </row>
    <row r="399" spans="1:12" ht="13.2" customHeight="1" x14ac:dyDescent="0.2">
      <c r="A399" s="284"/>
      <c r="B399" s="302"/>
      <c r="C399" s="295">
        <v>2015</v>
      </c>
      <c r="D399" s="357">
        <v>16</v>
      </c>
      <c r="E399" s="358">
        <v>3</v>
      </c>
      <c r="F399" s="359">
        <v>19</v>
      </c>
      <c r="G399" s="357">
        <v>13</v>
      </c>
      <c r="H399" s="358">
        <v>3</v>
      </c>
      <c r="I399" s="359">
        <v>16</v>
      </c>
      <c r="J399" s="360">
        <v>9</v>
      </c>
      <c r="K399" s="345">
        <v>416</v>
      </c>
      <c r="L399" s="301"/>
    </row>
    <row r="400" spans="1:12" ht="13.2" customHeight="1" x14ac:dyDescent="0.2">
      <c r="A400" s="284"/>
      <c r="B400" s="302"/>
      <c r="C400" s="295">
        <v>2016</v>
      </c>
      <c r="D400" s="357">
        <v>20</v>
      </c>
      <c r="E400" s="358">
        <v>1</v>
      </c>
      <c r="F400" s="359">
        <v>21</v>
      </c>
      <c r="G400" s="357">
        <v>24</v>
      </c>
      <c r="H400" s="358">
        <v>3</v>
      </c>
      <c r="I400" s="359">
        <v>27</v>
      </c>
      <c r="J400" s="360">
        <v>0</v>
      </c>
      <c r="K400" s="345">
        <v>443</v>
      </c>
      <c r="L400" s="301"/>
    </row>
    <row r="401" spans="1:12" ht="13.2" customHeight="1" x14ac:dyDescent="0.2">
      <c r="A401" s="295"/>
      <c r="B401" s="303"/>
      <c r="C401" s="295">
        <v>2017</v>
      </c>
      <c r="D401" s="296">
        <v>7</v>
      </c>
      <c r="E401" s="297">
        <v>1</v>
      </c>
      <c r="F401" s="298">
        <v>8</v>
      </c>
      <c r="G401" s="296">
        <v>16</v>
      </c>
      <c r="H401" s="297">
        <v>0</v>
      </c>
      <c r="I401" s="298">
        <v>16</v>
      </c>
      <c r="J401" s="299">
        <v>82</v>
      </c>
      <c r="K401" s="300">
        <v>377</v>
      </c>
      <c r="L401" s="301"/>
    </row>
    <row r="402" spans="1:12" ht="13.2" customHeight="1" x14ac:dyDescent="0.2">
      <c r="A402" s="295"/>
      <c r="B402" s="303"/>
      <c r="C402" s="295">
        <v>2018</v>
      </c>
      <c r="D402" s="296">
        <v>5</v>
      </c>
      <c r="E402" s="297">
        <v>3</v>
      </c>
      <c r="F402" s="298">
        <v>8</v>
      </c>
      <c r="G402" s="296">
        <v>7</v>
      </c>
      <c r="H402" s="297">
        <v>2</v>
      </c>
      <c r="I402" s="298">
        <v>9</v>
      </c>
      <c r="J402" s="299">
        <v>13</v>
      </c>
      <c r="K402" s="300">
        <v>373</v>
      </c>
      <c r="L402" s="301"/>
    </row>
    <row r="403" spans="1:12" ht="6" customHeight="1" x14ac:dyDescent="0.2">
      <c r="A403" s="295"/>
      <c r="B403" s="302"/>
      <c r="C403" s="308"/>
      <c r="D403" s="287"/>
      <c r="E403" s="288"/>
      <c r="F403" s="289"/>
      <c r="G403" s="290"/>
      <c r="H403" s="291"/>
      <c r="I403" s="289"/>
      <c r="J403" s="292"/>
      <c r="K403" s="292"/>
      <c r="L403" s="283"/>
    </row>
    <row r="404" spans="1:12" ht="13.2" customHeight="1" x14ac:dyDescent="0.2">
      <c r="A404" s="295" t="s">
        <v>61</v>
      </c>
      <c r="B404" s="302" t="s">
        <v>83</v>
      </c>
      <c r="C404" s="295">
        <v>2014</v>
      </c>
      <c r="D404" s="304">
        <v>1</v>
      </c>
      <c r="E404" s="305">
        <v>6</v>
      </c>
      <c r="F404" s="306">
        <v>7</v>
      </c>
      <c r="G404" s="304">
        <v>1</v>
      </c>
      <c r="H404" s="313">
        <v>5</v>
      </c>
      <c r="I404" s="306">
        <v>6</v>
      </c>
      <c r="J404" s="307">
        <v>0</v>
      </c>
      <c r="K404" s="314">
        <v>114</v>
      </c>
      <c r="L404" s="315"/>
    </row>
    <row r="405" spans="1:12" ht="13.2" customHeight="1" x14ac:dyDescent="0.2">
      <c r="A405" s="295"/>
      <c r="B405" s="302"/>
      <c r="C405" s="295">
        <v>2015</v>
      </c>
      <c r="D405" s="304">
        <v>6</v>
      </c>
      <c r="E405" s="305">
        <v>25</v>
      </c>
      <c r="F405" s="306">
        <v>31</v>
      </c>
      <c r="G405" s="304">
        <v>0</v>
      </c>
      <c r="H405" s="313">
        <v>5</v>
      </c>
      <c r="I405" s="306">
        <v>5</v>
      </c>
      <c r="J405" s="307">
        <v>0</v>
      </c>
      <c r="K405" s="314">
        <v>118</v>
      </c>
      <c r="L405" s="315"/>
    </row>
    <row r="406" spans="1:12" ht="13.2" customHeight="1" x14ac:dyDescent="0.2">
      <c r="A406" s="295"/>
      <c r="B406" s="302"/>
      <c r="C406" s="295">
        <v>2016</v>
      </c>
      <c r="D406" s="304">
        <v>1</v>
      </c>
      <c r="E406" s="305">
        <v>61</v>
      </c>
      <c r="F406" s="306">
        <v>62</v>
      </c>
      <c r="G406" s="304">
        <v>2</v>
      </c>
      <c r="H406" s="313">
        <v>11</v>
      </c>
      <c r="I406" s="306">
        <v>13</v>
      </c>
      <c r="J406" s="307">
        <v>4</v>
      </c>
      <c r="K406" s="314">
        <v>128</v>
      </c>
      <c r="L406" s="315"/>
    </row>
    <row r="407" spans="1:12" ht="13.2" customHeight="1" x14ac:dyDescent="0.2">
      <c r="A407" s="295"/>
      <c r="B407" s="303"/>
      <c r="C407" s="295">
        <v>2017</v>
      </c>
      <c r="D407" s="304" t="s">
        <v>238</v>
      </c>
      <c r="E407" s="305" t="s">
        <v>238</v>
      </c>
      <c r="F407" s="306" t="s">
        <v>238</v>
      </c>
      <c r="G407" s="304" t="s">
        <v>238</v>
      </c>
      <c r="H407" s="305" t="s">
        <v>238</v>
      </c>
      <c r="I407" s="306" t="s">
        <v>238</v>
      </c>
      <c r="J407" s="307" t="s">
        <v>238</v>
      </c>
      <c r="K407" s="314" t="s">
        <v>238</v>
      </c>
      <c r="L407" s="336"/>
    </row>
    <row r="408" spans="1:12" ht="13.2" customHeight="1" x14ac:dyDescent="0.2">
      <c r="A408" s="295"/>
      <c r="B408" s="303"/>
      <c r="C408" s="295">
        <v>2018</v>
      </c>
      <c r="D408" s="304">
        <v>2</v>
      </c>
      <c r="E408" s="305">
        <v>25</v>
      </c>
      <c r="F408" s="306">
        <v>27</v>
      </c>
      <c r="G408" s="304">
        <v>2</v>
      </c>
      <c r="H408" s="305">
        <v>9</v>
      </c>
      <c r="I408" s="306">
        <v>11</v>
      </c>
      <c r="J408" s="307">
        <v>4</v>
      </c>
      <c r="K408" s="300">
        <v>156</v>
      </c>
      <c r="L408" s="336"/>
    </row>
    <row r="409" spans="1:12" ht="6" customHeight="1" x14ac:dyDescent="0.2">
      <c r="A409" s="295"/>
      <c r="B409" s="303"/>
      <c r="C409" s="308"/>
      <c r="D409" s="309"/>
      <c r="E409" s="291"/>
      <c r="F409" s="310"/>
      <c r="G409" s="309"/>
      <c r="H409" s="291"/>
      <c r="I409" s="310"/>
      <c r="J409" s="311"/>
      <c r="K409" s="312"/>
      <c r="L409" s="294"/>
    </row>
    <row r="410" spans="1:12" ht="13.2" customHeight="1" x14ac:dyDescent="0.2">
      <c r="A410" s="295" t="s">
        <v>98</v>
      </c>
      <c r="B410" s="302" t="s">
        <v>186</v>
      </c>
      <c r="C410" s="295">
        <v>2014</v>
      </c>
      <c r="D410" s="304">
        <v>77</v>
      </c>
      <c r="E410" s="305">
        <v>125</v>
      </c>
      <c r="F410" s="306">
        <v>202</v>
      </c>
      <c r="G410" s="304">
        <v>59</v>
      </c>
      <c r="H410" s="313">
        <v>60</v>
      </c>
      <c r="I410" s="306">
        <v>119</v>
      </c>
      <c r="J410" s="307">
        <v>78</v>
      </c>
      <c r="K410" s="300">
        <v>524</v>
      </c>
      <c r="L410" s="283"/>
    </row>
    <row r="411" spans="1:12" ht="13.2" customHeight="1" x14ac:dyDescent="0.2">
      <c r="A411" s="295"/>
      <c r="B411" s="302"/>
      <c r="C411" s="295">
        <v>2015</v>
      </c>
      <c r="D411" s="304">
        <v>87</v>
      </c>
      <c r="E411" s="305">
        <v>144</v>
      </c>
      <c r="F411" s="306">
        <v>231</v>
      </c>
      <c r="G411" s="304">
        <v>45</v>
      </c>
      <c r="H411" s="313">
        <v>74</v>
      </c>
      <c r="I411" s="306">
        <v>119</v>
      </c>
      <c r="J411" s="307">
        <v>20</v>
      </c>
      <c r="K411" s="300">
        <v>524</v>
      </c>
      <c r="L411" s="283"/>
    </row>
    <row r="412" spans="1:12" ht="13.2" customHeight="1" x14ac:dyDescent="0.2">
      <c r="A412" s="295"/>
      <c r="B412" s="302"/>
      <c r="C412" s="295">
        <v>2016</v>
      </c>
      <c r="D412" s="304">
        <v>76</v>
      </c>
      <c r="E412" s="305">
        <v>117</v>
      </c>
      <c r="F412" s="306">
        <v>193</v>
      </c>
      <c r="G412" s="304">
        <v>60</v>
      </c>
      <c r="H412" s="313">
        <v>114</v>
      </c>
      <c r="I412" s="306">
        <v>174</v>
      </c>
      <c r="J412" s="307">
        <v>0</v>
      </c>
      <c r="K412" s="300">
        <v>737</v>
      </c>
      <c r="L412" s="283"/>
    </row>
    <row r="413" spans="1:12" ht="13.2" customHeight="1" x14ac:dyDescent="0.2">
      <c r="A413" s="295"/>
      <c r="B413" s="303"/>
      <c r="C413" s="295">
        <v>2017</v>
      </c>
      <c r="D413" s="304">
        <v>96</v>
      </c>
      <c r="E413" s="305">
        <v>120</v>
      </c>
      <c r="F413" s="306">
        <v>216</v>
      </c>
      <c r="G413" s="304">
        <v>64</v>
      </c>
      <c r="H413" s="305">
        <v>73</v>
      </c>
      <c r="I413" s="306">
        <v>137</v>
      </c>
      <c r="J413" s="307">
        <v>0</v>
      </c>
      <c r="K413" s="300">
        <v>793</v>
      </c>
      <c r="L413" s="367"/>
    </row>
    <row r="414" spans="1:12" ht="13.2" customHeight="1" x14ac:dyDescent="0.2">
      <c r="A414" s="295"/>
      <c r="B414" s="303"/>
      <c r="C414" s="295">
        <v>2018</v>
      </c>
      <c r="D414" s="304">
        <v>99</v>
      </c>
      <c r="E414" s="305">
        <v>79</v>
      </c>
      <c r="F414" s="306">
        <v>178</v>
      </c>
      <c r="G414" s="304">
        <v>106</v>
      </c>
      <c r="H414" s="305">
        <v>111</v>
      </c>
      <c r="I414" s="306">
        <v>217</v>
      </c>
      <c r="J414" s="307">
        <v>64</v>
      </c>
      <c r="K414" s="300">
        <v>1000</v>
      </c>
      <c r="L414" s="336"/>
    </row>
    <row r="415" spans="1:12" ht="6" customHeight="1" x14ac:dyDescent="0.2">
      <c r="A415" s="295"/>
      <c r="B415" s="303"/>
      <c r="C415" s="308"/>
      <c r="D415" s="309"/>
      <c r="E415" s="291"/>
      <c r="F415" s="310"/>
      <c r="G415" s="309"/>
      <c r="H415" s="291"/>
      <c r="I415" s="310"/>
      <c r="J415" s="311"/>
      <c r="K415" s="312"/>
      <c r="L415" s="294"/>
    </row>
    <row r="416" spans="1:12" ht="13.2" customHeight="1" x14ac:dyDescent="0.2">
      <c r="A416" s="295" t="s">
        <v>53</v>
      </c>
      <c r="B416" s="302" t="s">
        <v>236</v>
      </c>
      <c r="C416" s="295">
        <v>2014</v>
      </c>
      <c r="D416" s="296" t="s">
        <v>238</v>
      </c>
      <c r="E416" s="297" t="s">
        <v>238</v>
      </c>
      <c r="F416" s="298" t="s">
        <v>238</v>
      </c>
      <c r="G416" s="296" t="s">
        <v>238</v>
      </c>
      <c r="H416" s="297" t="s">
        <v>238</v>
      </c>
      <c r="I416" s="298" t="s">
        <v>238</v>
      </c>
      <c r="J416" s="299" t="s">
        <v>238</v>
      </c>
      <c r="K416" s="300" t="s">
        <v>238</v>
      </c>
      <c r="L416" s="336"/>
    </row>
    <row r="417" spans="1:12" ht="13.2" customHeight="1" x14ac:dyDescent="0.2">
      <c r="A417" s="295"/>
      <c r="B417" s="343" t="s">
        <v>237</v>
      </c>
      <c r="C417" s="295">
        <v>2015</v>
      </c>
      <c r="D417" s="296" t="s">
        <v>238</v>
      </c>
      <c r="E417" s="297" t="s">
        <v>238</v>
      </c>
      <c r="F417" s="298" t="s">
        <v>238</v>
      </c>
      <c r="G417" s="296" t="s">
        <v>238</v>
      </c>
      <c r="H417" s="297" t="s">
        <v>238</v>
      </c>
      <c r="I417" s="298" t="s">
        <v>238</v>
      </c>
      <c r="J417" s="299" t="s">
        <v>238</v>
      </c>
      <c r="K417" s="300" t="s">
        <v>238</v>
      </c>
      <c r="L417" s="336"/>
    </row>
    <row r="418" spans="1:12" ht="13.2" customHeight="1" x14ac:dyDescent="0.2">
      <c r="A418" s="295"/>
      <c r="B418" s="302"/>
      <c r="C418" s="295">
        <v>2016</v>
      </c>
      <c r="D418" s="296" t="s">
        <v>238</v>
      </c>
      <c r="E418" s="297" t="s">
        <v>238</v>
      </c>
      <c r="F418" s="298" t="s">
        <v>238</v>
      </c>
      <c r="G418" s="296" t="s">
        <v>238</v>
      </c>
      <c r="H418" s="297" t="s">
        <v>238</v>
      </c>
      <c r="I418" s="298" t="s">
        <v>238</v>
      </c>
      <c r="J418" s="299" t="s">
        <v>238</v>
      </c>
      <c r="K418" s="300" t="s">
        <v>238</v>
      </c>
      <c r="L418" s="336"/>
    </row>
    <row r="419" spans="1:12" ht="13.2" customHeight="1" x14ac:dyDescent="0.2">
      <c r="A419" s="295"/>
      <c r="B419" s="303"/>
      <c r="C419" s="295">
        <v>2017</v>
      </c>
      <c r="D419" s="296" t="s">
        <v>238</v>
      </c>
      <c r="E419" s="297" t="s">
        <v>238</v>
      </c>
      <c r="F419" s="298" t="s">
        <v>238</v>
      </c>
      <c r="G419" s="296" t="s">
        <v>238</v>
      </c>
      <c r="H419" s="297" t="s">
        <v>238</v>
      </c>
      <c r="I419" s="298" t="s">
        <v>238</v>
      </c>
      <c r="J419" s="299" t="s">
        <v>238</v>
      </c>
      <c r="K419" s="300" t="s">
        <v>238</v>
      </c>
      <c r="L419" s="336"/>
    </row>
    <row r="420" spans="1:12" ht="13.2" customHeight="1" x14ac:dyDescent="0.2">
      <c r="A420" s="295"/>
      <c r="B420" s="303"/>
      <c r="C420" s="295">
        <v>2018</v>
      </c>
      <c r="D420" s="296" t="s">
        <v>238</v>
      </c>
      <c r="E420" s="297" t="s">
        <v>238</v>
      </c>
      <c r="F420" s="298" t="s">
        <v>238</v>
      </c>
      <c r="G420" s="296" t="s">
        <v>238</v>
      </c>
      <c r="H420" s="297" t="s">
        <v>238</v>
      </c>
      <c r="I420" s="298" t="s">
        <v>238</v>
      </c>
      <c r="J420" s="299" t="s">
        <v>238</v>
      </c>
      <c r="K420" s="300" t="s">
        <v>238</v>
      </c>
      <c r="L420" s="336"/>
    </row>
    <row r="421" spans="1:12" ht="6" customHeight="1" x14ac:dyDescent="0.2">
      <c r="A421" s="295"/>
      <c r="B421" s="303"/>
      <c r="C421" s="308"/>
      <c r="D421" s="309"/>
      <c r="E421" s="291"/>
      <c r="F421" s="310"/>
      <c r="G421" s="309"/>
      <c r="H421" s="291"/>
      <c r="I421" s="310"/>
      <c r="J421" s="311"/>
      <c r="K421" s="312"/>
      <c r="L421" s="294"/>
    </row>
    <row r="422" spans="1:12" ht="13.2" customHeight="1" x14ac:dyDescent="0.2">
      <c r="A422" s="295" t="s">
        <v>263</v>
      </c>
      <c r="B422" s="327" t="s">
        <v>280</v>
      </c>
      <c r="C422" s="295">
        <v>2016</v>
      </c>
      <c r="D422" s="296">
        <v>0</v>
      </c>
      <c r="E422" s="297">
        <v>0</v>
      </c>
      <c r="F422" s="298">
        <v>0</v>
      </c>
      <c r="G422" s="296">
        <v>0</v>
      </c>
      <c r="H422" s="291">
        <v>0</v>
      </c>
      <c r="I422" s="298">
        <v>0</v>
      </c>
      <c r="J422" s="299">
        <v>0</v>
      </c>
      <c r="K422" s="300">
        <v>73</v>
      </c>
      <c r="L422" s="301"/>
    </row>
    <row r="423" spans="1:12" ht="13.2" customHeight="1" x14ac:dyDescent="0.2">
      <c r="A423" s="295"/>
      <c r="B423" s="368" t="s">
        <v>290</v>
      </c>
      <c r="C423" s="295">
        <v>2017</v>
      </c>
      <c r="D423" s="296">
        <v>38</v>
      </c>
      <c r="E423" s="297">
        <v>2</v>
      </c>
      <c r="F423" s="298">
        <v>40</v>
      </c>
      <c r="G423" s="296">
        <v>38</v>
      </c>
      <c r="H423" s="297">
        <v>0</v>
      </c>
      <c r="I423" s="298">
        <v>38</v>
      </c>
      <c r="J423" s="299">
        <v>0</v>
      </c>
      <c r="K423" s="300">
        <v>111</v>
      </c>
      <c r="L423" s="301"/>
    </row>
    <row r="424" spans="1:12" ht="13.2" customHeight="1" x14ac:dyDescent="0.2">
      <c r="A424" s="295"/>
      <c r="B424" s="368"/>
      <c r="C424" s="295">
        <v>2018</v>
      </c>
      <c r="D424" s="296">
        <v>0</v>
      </c>
      <c r="E424" s="297">
        <v>5</v>
      </c>
      <c r="F424" s="298">
        <v>5</v>
      </c>
      <c r="G424" s="296">
        <v>0</v>
      </c>
      <c r="H424" s="297">
        <v>4</v>
      </c>
      <c r="I424" s="298">
        <v>4</v>
      </c>
      <c r="J424" s="299">
        <v>0</v>
      </c>
      <c r="K424" s="300">
        <v>116</v>
      </c>
      <c r="L424" s="328"/>
    </row>
    <row r="425" spans="1:12" ht="6" customHeight="1" x14ac:dyDescent="0.2">
      <c r="A425" s="295"/>
      <c r="B425" s="303"/>
      <c r="C425" s="308"/>
      <c r="D425" s="309"/>
      <c r="E425" s="291"/>
      <c r="F425" s="310"/>
      <c r="G425" s="309"/>
      <c r="H425" s="291"/>
      <c r="I425" s="310"/>
      <c r="J425" s="311"/>
      <c r="K425" s="312"/>
      <c r="L425" s="294"/>
    </row>
    <row r="426" spans="1:12" ht="38.4" customHeight="1" x14ac:dyDescent="0.2">
      <c r="A426" s="276"/>
      <c r="B426" s="277" t="s">
        <v>151</v>
      </c>
      <c r="C426" s="278" t="s">
        <v>150</v>
      </c>
      <c r="D426" s="337" t="s">
        <v>195</v>
      </c>
      <c r="E426" s="330"/>
      <c r="F426" s="331"/>
      <c r="G426" s="280" t="s">
        <v>196</v>
      </c>
      <c r="H426" s="330"/>
      <c r="I426" s="330"/>
      <c r="J426" s="332" t="s">
        <v>197</v>
      </c>
      <c r="K426" s="282" t="s">
        <v>198</v>
      </c>
      <c r="L426" s="283"/>
    </row>
    <row r="427" spans="1:12" ht="6" customHeight="1" x14ac:dyDescent="0.2">
      <c r="A427" s="295"/>
      <c r="B427" s="303"/>
      <c r="C427" s="308"/>
      <c r="D427" s="309"/>
      <c r="E427" s="291"/>
      <c r="F427" s="310"/>
      <c r="G427" s="309"/>
      <c r="H427" s="291"/>
      <c r="I427" s="310"/>
      <c r="J427" s="311"/>
      <c r="K427" s="312"/>
      <c r="L427" s="294"/>
    </row>
    <row r="428" spans="1:12" ht="13.2" customHeight="1" x14ac:dyDescent="0.2">
      <c r="A428" s="295" t="s">
        <v>43</v>
      </c>
      <c r="B428" s="302" t="s">
        <v>84</v>
      </c>
      <c r="C428" s="295">
        <v>2014</v>
      </c>
      <c r="D428" s="357">
        <v>396</v>
      </c>
      <c r="E428" s="358">
        <v>1051</v>
      </c>
      <c r="F428" s="359">
        <v>1447</v>
      </c>
      <c r="G428" s="357">
        <v>395</v>
      </c>
      <c r="H428" s="358">
        <v>488</v>
      </c>
      <c r="I428" s="359">
        <v>883</v>
      </c>
      <c r="J428" s="360">
        <v>1964</v>
      </c>
      <c r="K428" s="345">
        <v>3635</v>
      </c>
      <c r="L428" s="336"/>
    </row>
    <row r="429" spans="1:12" ht="13.2" customHeight="1" x14ac:dyDescent="0.2">
      <c r="A429" s="295"/>
      <c r="B429" s="302"/>
      <c r="C429" s="295">
        <v>2015</v>
      </c>
      <c r="D429" s="369">
        <v>452</v>
      </c>
      <c r="E429" s="370">
        <v>641</v>
      </c>
      <c r="F429" s="371">
        <v>1093</v>
      </c>
      <c r="G429" s="357">
        <v>297</v>
      </c>
      <c r="H429" s="358">
        <v>649</v>
      </c>
      <c r="I429" s="359">
        <v>946</v>
      </c>
      <c r="J429" s="299" t="s">
        <v>238</v>
      </c>
      <c r="K429" s="300" t="s">
        <v>238</v>
      </c>
      <c r="L429" s="336"/>
    </row>
    <row r="430" spans="1:12" ht="13.2" customHeight="1" x14ac:dyDescent="0.2">
      <c r="A430" s="295"/>
      <c r="B430" s="303"/>
      <c r="C430" s="295">
        <v>2016</v>
      </c>
      <c r="D430" s="369">
        <v>286</v>
      </c>
      <c r="E430" s="370">
        <v>623</v>
      </c>
      <c r="F430" s="371">
        <v>909</v>
      </c>
      <c r="G430" s="372">
        <v>182</v>
      </c>
      <c r="H430" s="373">
        <v>418</v>
      </c>
      <c r="I430" s="374">
        <v>600</v>
      </c>
      <c r="J430" s="299" t="s">
        <v>238</v>
      </c>
      <c r="K430" s="300" t="s">
        <v>238</v>
      </c>
      <c r="L430" s="336"/>
    </row>
    <row r="431" spans="1:12" ht="13.2" customHeight="1" x14ac:dyDescent="0.2">
      <c r="A431" s="295"/>
      <c r="B431" s="303"/>
      <c r="C431" s="295">
        <v>2017</v>
      </c>
      <c r="D431" s="372">
        <v>611</v>
      </c>
      <c r="E431" s="373">
        <v>800</v>
      </c>
      <c r="F431" s="374">
        <v>1411</v>
      </c>
      <c r="G431" s="296">
        <v>307</v>
      </c>
      <c r="H431" s="297">
        <v>580</v>
      </c>
      <c r="I431" s="298">
        <v>887</v>
      </c>
      <c r="J431" s="299">
        <v>0</v>
      </c>
      <c r="K431" s="300">
        <v>8127</v>
      </c>
      <c r="L431" s="301"/>
    </row>
    <row r="432" spans="1:12" ht="13.2" customHeight="1" x14ac:dyDescent="0.2">
      <c r="A432" s="295"/>
      <c r="B432" s="303"/>
      <c r="C432" s="295">
        <v>2018</v>
      </c>
      <c r="D432" s="372">
        <v>449</v>
      </c>
      <c r="E432" s="373">
        <v>776</v>
      </c>
      <c r="F432" s="374">
        <v>1225</v>
      </c>
      <c r="G432" s="296">
        <v>328</v>
      </c>
      <c r="H432" s="297">
        <v>693</v>
      </c>
      <c r="I432" s="298">
        <v>1021</v>
      </c>
      <c r="J432" s="299">
        <v>109</v>
      </c>
      <c r="K432" s="300">
        <v>9039</v>
      </c>
      <c r="L432" s="301"/>
    </row>
    <row r="433" spans="1:12" ht="6" customHeight="1" x14ac:dyDescent="0.2">
      <c r="A433" s="295"/>
      <c r="B433" s="303"/>
      <c r="C433" s="295"/>
      <c r="D433" s="296"/>
      <c r="E433" s="297"/>
      <c r="F433" s="298"/>
      <c r="G433" s="296"/>
      <c r="H433" s="297"/>
      <c r="I433" s="298"/>
      <c r="J433" s="299"/>
      <c r="K433" s="300"/>
      <c r="L433" s="301"/>
    </row>
    <row r="434" spans="1:12" ht="13.2" customHeight="1" x14ac:dyDescent="0.2">
      <c r="A434" s="284" t="s">
        <v>44</v>
      </c>
      <c r="B434" s="302" t="s">
        <v>291</v>
      </c>
      <c r="C434" s="295">
        <v>2014</v>
      </c>
      <c r="D434" s="357">
        <v>369</v>
      </c>
      <c r="E434" s="358">
        <v>135</v>
      </c>
      <c r="F434" s="359">
        <v>504</v>
      </c>
      <c r="G434" s="357">
        <v>661</v>
      </c>
      <c r="H434" s="358">
        <v>218</v>
      </c>
      <c r="I434" s="359">
        <v>879</v>
      </c>
      <c r="J434" s="360">
        <v>45</v>
      </c>
      <c r="K434" s="345">
        <v>6834</v>
      </c>
      <c r="L434" s="336"/>
    </row>
    <row r="435" spans="1:12" ht="13.2" customHeight="1" x14ac:dyDescent="0.2">
      <c r="A435" s="284"/>
      <c r="B435" s="343" t="s">
        <v>293</v>
      </c>
      <c r="C435" s="295">
        <v>2015</v>
      </c>
      <c r="D435" s="357">
        <v>431</v>
      </c>
      <c r="E435" s="358">
        <v>63</v>
      </c>
      <c r="F435" s="359">
        <v>494</v>
      </c>
      <c r="G435" s="357">
        <v>444</v>
      </c>
      <c r="H435" s="358">
        <v>77</v>
      </c>
      <c r="I435" s="359">
        <v>521</v>
      </c>
      <c r="J435" s="375">
        <v>168</v>
      </c>
      <c r="K435" s="345">
        <v>6623</v>
      </c>
      <c r="L435" s="376"/>
    </row>
    <row r="436" spans="1:12" ht="13.2" customHeight="1" x14ac:dyDescent="0.2">
      <c r="A436" s="284"/>
      <c r="B436" s="377" t="s">
        <v>292</v>
      </c>
      <c r="C436" s="295">
        <v>2016</v>
      </c>
      <c r="D436" s="357">
        <v>344</v>
      </c>
      <c r="E436" s="358">
        <v>83</v>
      </c>
      <c r="F436" s="359">
        <v>427</v>
      </c>
      <c r="G436" s="357">
        <v>391</v>
      </c>
      <c r="H436" s="358">
        <v>77</v>
      </c>
      <c r="I436" s="359">
        <v>468</v>
      </c>
      <c r="J436" s="375">
        <v>174</v>
      </c>
      <c r="K436" s="345">
        <v>6920</v>
      </c>
      <c r="L436" s="336"/>
    </row>
    <row r="437" spans="1:12" ht="13.2" customHeight="1" x14ac:dyDescent="0.2">
      <c r="A437" s="284"/>
      <c r="B437" s="378" t="s">
        <v>302</v>
      </c>
      <c r="C437" s="295">
        <v>2017</v>
      </c>
      <c r="D437" s="357">
        <v>400</v>
      </c>
      <c r="E437" s="358">
        <v>98</v>
      </c>
      <c r="F437" s="359">
        <v>498</v>
      </c>
      <c r="G437" s="357">
        <v>248</v>
      </c>
      <c r="H437" s="358">
        <v>45</v>
      </c>
      <c r="I437" s="359">
        <v>293</v>
      </c>
      <c r="J437" s="375">
        <v>158</v>
      </c>
      <c r="K437" s="345">
        <v>7053</v>
      </c>
      <c r="L437" s="336"/>
    </row>
    <row r="438" spans="1:12" ht="13.2" customHeight="1" x14ac:dyDescent="0.2">
      <c r="A438" s="295"/>
      <c r="B438" s="303"/>
      <c r="C438" s="295">
        <v>2018</v>
      </c>
      <c r="D438" s="357">
        <v>461</v>
      </c>
      <c r="E438" s="358">
        <v>69</v>
      </c>
      <c r="F438" s="359">
        <v>530</v>
      </c>
      <c r="G438" s="357">
        <v>170</v>
      </c>
      <c r="H438" s="358">
        <v>46</v>
      </c>
      <c r="I438" s="359">
        <v>216</v>
      </c>
      <c r="J438" s="375">
        <v>289</v>
      </c>
      <c r="K438" s="345">
        <v>7200</v>
      </c>
      <c r="L438" s="336"/>
    </row>
    <row r="439" spans="1:12" ht="4.95" customHeight="1" x14ac:dyDescent="0.2">
      <c r="A439" s="295"/>
      <c r="B439" s="303"/>
      <c r="C439" s="308"/>
      <c r="D439" s="309"/>
      <c r="E439" s="291"/>
      <c r="F439" s="310"/>
      <c r="G439" s="309"/>
      <c r="H439" s="291"/>
      <c r="I439" s="310"/>
      <c r="J439" s="311"/>
      <c r="K439" s="312"/>
      <c r="L439" s="294"/>
    </row>
    <row r="440" spans="1:12" ht="13.2" customHeight="1" x14ac:dyDescent="0.2">
      <c r="A440" s="295"/>
      <c r="B440" s="378" t="s">
        <v>187</v>
      </c>
      <c r="C440" s="295">
        <v>2014</v>
      </c>
      <c r="D440" s="357">
        <v>378</v>
      </c>
      <c r="E440" s="358">
        <v>685</v>
      </c>
      <c r="F440" s="359">
        <v>1063</v>
      </c>
      <c r="G440" s="357">
        <v>401</v>
      </c>
      <c r="H440" s="358">
        <v>671</v>
      </c>
      <c r="I440" s="359">
        <v>1072</v>
      </c>
      <c r="J440" s="360">
        <v>419</v>
      </c>
      <c r="K440" s="345">
        <v>15693</v>
      </c>
      <c r="L440" s="336"/>
    </row>
    <row r="441" spans="1:12" ht="13.2" customHeight="1" x14ac:dyDescent="0.2">
      <c r="A441" s="295"/>
      <c r="B441" s="302"/>
      <c r="C441" s="295">
        <v>2015</v>
      </c>
      <c r="D441" s="357">
        <v>466</v>
      </c>
      <c r="E441" s="358">
        <v>674</v>
      </c>
      <c r="F441" s="359">
        <v>1140</v>
      </c>
      <c r="G441" s="357">
        <v>400</v>
      </c>
      <c r="H441" s="358">
        <v>674</v>
      </c>
      <c r="I441" s="359">
        <v>1074</v>
      </c>
      <c r="J441" s="360">
        <v>431</v>
      </c>
      <c r="K441" s="345">
        <v>16336</v>
      </c>
      <c r="L441" s="336"/>
    </row>
    <row r="442" spans="1:12" ht="13.2" customHeight="1" x14ac:dyDescent="0.2">
      <c r="A442" s="295"/>
      <c r="B442" s="302"/>
      <c r="C442" s="295">
        <v>2016</v>
      </c>
      <c r="D442" s="357">
        <v>468</v>
      </c>
      <c r="E442" s="358">
        <v>709</v>
      </c>
      <c r="F442" s="359">
        <v>1177</v>
      </c>
      <c r="G442" s="357">
        <v>474</v>
      </c>
      <c r="H442" s="358">
        <v>761</v>
      </c>
      <c r="I442" s="359">
        <v>1235</v>
      </c>
      <c r="J442" s="360">
        <v>629</v>
      </c>
      <c r="K442" s="345">
        <v>16942</v>
      </c>
      <c r="L442" s="336"/>
    </row>
    <row r="443" spans="1:12" ht="13.2" customHeight="1" x14ac:dyDescent="0.2">
      <c r="A443" s="295"/>
      <c r="B443" s="303"/>
      <c r="C443" s="295">
        <v>2017</v>
      </c>
      <c r="D443" s="296">
        <v>422</v>
      </c>
      <c r="E443" s="297">
        <v>637</v>
      </c>
      <c r="F443" s="298">
        <v>1059</v>
      </c>
      <c r="G443" s="296">
        <v>516</v>
      </c>
      <c r="H443" s="297">
        <v>795</v>
      </c>
      <c r="I443" s="298">
        <v>1311</v>
      </c>
      <c r="J443" s="299">
        <v>609</v>
      </c>
      <c r="K443" s="300">
        <v>17644</v>
      </c>
      <c r="L443" s="301"/>
    </row>
    <row r="444" spans="1:12" ht="13.2" customHeight="1" x14ac:dyDescent="0.2">
      <c r="A444" s="295"/>
      <c r="B444" s="303"/>
      <c r="C444" s="295">
        <v>2018</v>
      </c>
      <c r="D444" s="296">
        <v>439</v>
      </c>
      <c r="E444" s="297">
        <v>640</v>
      </c>
      <c r="F444" s="298">
        <v>1079</v>
      </c>
      <c r="G444" s="296">
        <v>493</v>
      </c>
      <c r="H444" s="297">
        <v>715</v>
      </c>
      <c r="I444" s="298">
        <v>1208</v>
      </c>
      <c r="J444" s="299">
        <v>586</v>
      </c>
      <c r="K444" s="300">
        <v>18266</v>
      </c>
      <c r="L444" s="301"/>
    </row>
    <row r="445" spans="1:12" ht="6" customHeight="1" x14ac:dyDescent="0.2">
      <c r="A445" s="295"/>
      <c r="B445" s="302"/>
      <c r="C445" s="308"/>
      <c r="D445" s="287"/>
      <c r="E445" s="288"/>
      <c r="F445" s="289"/>
      <c r="G445" s="290"/>
      <c r="H445" s="291"/>
      <c r="I445" s="289"/>
      <c r="J445" s="292"/>
      <c r="K445" s="292"/>
      <c r="L445" s="294"/>
    </row>
    <row r="446" spans="1:12" ht="13.2" customHeight="1" x14ac:dyDescent="0.2">
      <c r="A446" s="295" t="s">
        <v>45</v>
      </c>
      <c r="B446" s="302" t="s">
        <v>46</v>
      </c>
      <c r="C446" s="295">
        <v>2014</v>
      </c>
      <c r="D446" s="357">
        <v>14</v>
      </c>
      <c r="E446" s="358">
        <v>35</v>
      </c>
      <c r="F446" s="359">
        <v>49</v>
      </c>
      <c r="G446" s="357">
        <v>13</v>
      </c>
      <c r="H446" s="358">
        <v>26</v>
      </c>
      <c r="I446" s="359">
        <v>39</v>
      </c>
      <c r="J446" s="360">
        <v>41</v>
      </c>
      <c r="K446" s="345">
        <v>550</v>
      </c>
      <c r="L446" s="336"/>
    </row>
    <row r="447" spans="1:12" ht="13.2" customHeight="1" x14ac:dyDescent="0.2">
      <c r="A447" s="295"/>
      <c r="B447" s="302"/>
      <c r="C447" s="295">
        <v>2015</v>
      </c>
      <c r="D447" s="296" t="s">
        <v>238</v>
      </c>
      <c r="E447" s="297" t="s">
        <v>238</v>
      </c>
      <c r="F447" s="298" t="s">
        <v>238</v>
      </c>
      <c r="G447" s="296" t="s">
        <v>238</v>
      </c>
      <c r="H447" s="291" t="s">
        <v>238</v>
      </c>
      <c r="I447" s="298" t="s">
        <v>238</v>
      </c>
      <c r="J447" s="299" t="s">
        <v>238</v>
      </c>
      <c r="K447" s="300" t="s">
        <v>238</v>
      </c>
      <c r="L447" s="336"/>
    </row>
    <row r="448" spans="1:12" ht="13.2" customHeight="1" x14ac:dyDescent="0.2">
      <c r="A448" s="295"/>
      <c r="B448" s="302"/>
      <c r="C448" s="295">
        <v>2016</v>
      </c>
      <c r="D448" s="296">
        <v>14</v>
      </c>
      <c r="E448" s="297">
        <v>34</v>
      </c>
      <c r="F448" s="298">
        <v>48</v>
      </c>
      <c r="G448" s="296">
        <v>12</v>
      </c>
      <c r="H448" s="291">
        <v>46</v>
      </c>
      <c r="I448" s="298">
        <v>58</v>
      </c>
      <c r="J448" s="299">
        <v>41</v>
      </c>
      <c r="K448" s="345">
        <v>576</v>
      </c>
      <c r="L448" s="336"/>
    </row>
    <row r="449" spans="1:12" ht="13.2" customHeight="1" x14ac:dyDescent="0.2">
      <c r="A449" s="295"/>
      <c r="B449" s="303"/>
      <c r="C449" s="295">
        <v>2017</v>
      </c>
      <c r="D449" s="296">
        <v>18</v>
      </c>
      <c r="E449" s="297">
        <v>36</v>
      </c>
      <c r="F449" s="298">
        <v>54</v>
      </c>
      <c r="G449" s="296">
        <v>20</v>
      </c>
      <c r="H449" s="297">
        <v>32</v>
      </c>
      <c r="I449" s="298">
        <v>52</v>
      </c>
      <c r="J449" s="299">
        <v>41</v>
      </c>
      <c r="K449" s="300">
        <v>588</v>
      </c>
      <c r="L449" s="301"/>
    </row>
    <row r="450" spans="1:12" ht="13.2" customHeight="1" x14ac:dyDescent="0.2">
      <c r="A450" s="295"/>
      <c r="B450" s="303"/>
      <c r="C450" s="295">
        <v>2018</v>
      </c>
      <c r="D450" s="296">
        <v>8</v>
      </c>
      <c r="E450" s="297">
        <v>40</v>
      </c>
      <c r="F450" s="298">
        <v>48</v>
      </c>
      <c r="G450" s="296">
        <v>7</v>
      </c>
      <c r="H450" s="297">
        <v>30</v>
      </c>
      <c r="I450" s="298">
        <v>37</v>
      </c>
      <c r="J450" s="299">
        <v>56</v>
      </c>
      <c r="K450" s="300">
        <v>568</v>
      </c>
      <c r="L450" s="328"/>
    </row>
    <row r="451" spans="1:12" ht="6" customHeight="1" x14ac:dyDescent="0.2">
      <c r="A451" s="295"/>
      <c r="B451" s="303"/>
      <c r="C451" s="308"/>
      <c r="D451" s="309"/>
      <c r="E451" s="291"/>
      <c r="F451" s="310"/>
      <c r="G451" s="309"/>
      <c r="H451" s="291"/>
      <c r="I451" s="310"/>
      <c r="J451" s="311"/>
      <c r="K451" s="312"/>
      <c r="L451" s="294"/>
    </row>
    <row r="452" spans="1:12" ht="13.2" customHeight="1" x14ac:dyDescent="0.2">
      <c r="A452" s="295" t="s">
        <v>91</v>
      </c>
      <c r="B452" s="302" t="s">
        <v>188</v>
      </c>
      <c r="C452" s="295">
        <v>2014</v>
      </c>
      <c r="D452" s="304">
        <v>29</v>
      </c>
      <c r="E452" s="305">
        <v>0</v>
      </c>
      <c r="F452" s="306">
        <v>29</v>
      </c>
      <c r="G452" s="304">
        <v>2</v>
      </c>
      <c r="H452" s="313">
        <v>0</v>
      </c>
      <c r="I452" s="306">
        <v>2</v>
      </c>
      <c r="J452" s="307">
        <v>4</v>
      </c>
      <c r="K452" s="314">
        <v>60</v>
      </c>
      <c r="L452" s="336"/>
    </row>
    <row r="453" spans="1:12" ht="13.2" customHeight="1" x14ac:dyDescent="0.2">
      <c r="A453" s="295"/>
      <c r="B453" s="302"/>
      <c r="C453" s="295">
        <v>2015</v>
      </c>
      <c r="D453" s="372">
        <v>22</v>
      </c>
      <c r="E453" s="373">
        <v>2</v>
      </c>
      <c r="F453" s="374">
        <v>24</v>
      </c>
      <c r="G453" s="372">
        <v>2</v>
      </c>
      <c r="H453" s="379">
        <v>0</v>
      </c>
      <c r="I453" s="374">
        <v>2</v>
      </c>
      <c r="J453" s="380">
        <v>2</v>
      </c>
      <c r="K453" s="381">
        <v>60</v>
      </c>
      <c r="L453" s="336"/>
    </row>
    <row r="454" spans="1:12" ht="13.2" customHeight="1" x14ac:dyDescent="0.2">
      <c r="A454" s="295"/>
      <c r="B454" s="302"/>
      <c r="C454" s="295">
        <v>2016</v>
      </c>
      <c r="D454" s="296">
        <v>19</v>
      </c>
      <c r="E454" s="297">
        <v>1</v>
      </c>
      <c r="F454" s="298">
        <v>20</v>
      </c>
      <c r="G454" s="296">
        <v>9</v>
      </c>
      <c r="H454" s="291">
        <v>1</v>
      </c>
      <c r="I454" s="298">
        <v>10</v>
      </c>
      <c r="J454" s="299">
        <v>3</v>
      </c>
      <c r="K454" s="314">
        <v>67</v>
      </c>
      <c r="L454" s="367"/>
    </row>
    <row r="455" spans="1:12" ht="13.2" customHeight="1" x14ac:dyDescent="0.2">
      <c r="A455" s="295"/>
      <c r="B455" s="303"/>
      <c r="C455" s="295">
        <v>2017</v>
      </c>
      <c r="D455" s="296">
        <v>36</v>
      </c>
      <c r="E455" s="297">
        <v>0</v>
      </c>
      <c r="F455" s="298">
        <v>36</v>
      </c>
      <c r="G455" s="296">
        <v>39</v>
      </c>
      <c r="H455" s="297">
        <v>0</v>
      </c>
      <c r="I455" s="298">
        <v>39</v>
      </c>
      <c r="J455" s="299">
        <v>7</v>
      </c>
      <c r="K455" s="300">
        <v>98</v>
      </c>
      <c r="L455" s="315"/>
    </row>
    <row r="456" spans="1:12" ht="13.2" customHeight="1" x14ac:dyDescent="0.2">
      <c r="A456" s="295"/>
      <c r="B456" s="303"/>
      <c r="C456" s="295">
        <v>2018</v>
      </c>
      <c r="D456" s="296">
        <v>42</v>
      </c>
      <c r="E456" s="297">
        <v>1</v>
      </c>
      <c r="F456" s="298">
        <v>43</v>
      </c>
      <c r="G456" s="296">
        <v>45</v>
      </c>
      <c r="H456" s="297">
        <v>0</v>
      </c>
      <c r="I456" s="298">
        <v>45</v>
      </c>
      <c r="J456" s="299">
        <v>19</v>
      </c>
      <c r="K456" s="300">
        <v>124</v>
      </c>
      <c r="L456" s="315"/>
    </row>
    <row r="457" spans="1:12" ht="6" customHeight="1" x14ac:dyDescent="0.2">
      <c r="A457" s="295"/>
      <c r="B457" s="303"/>
      <c r="C457" s="308"/>
      <c r="D457" s="309"/>
      <c r="E457" s="291"/>
      <c r="F457" s="310"/>
      <c r="G457" s="309"/>
      <c r="H457" s="291"/>
      <c r="I457" s="310"/>
      <c r="J457" s="311"/>
      <c r="K457" s="312"/>
      <c r="L457" s="294"/>
    </row>
    <row r="458" spans="1:12" ht="13.2" customHeight="1" x14ac:dyDescent="0.2">
      <c r="A458" s="284" t="s">
        <v>143</v>
      </c>
      <c r="B458" s="302" t="s">
        <v>189</v>
      </c>
      <c r="C458" s="295">
        <v>2014</v>
      </c>
      <c r="D458" s="357">
        <v>83</v>
      </c>
      <c r="E458" s="358">
        <v>26</v>
      </c>
      <c r="F458" s="359">
        <v>109</v>
      </c>
      <c r="G458" s="357">
        <v>25</v>
      </c>
      <c r="H458" s="358">
        <v>13</v>
      </c>
      <c r="I458" s="359">
        <v>38</v>
      </c>
      <c r="J458" s="360">
        <v>5</v>
      </c>
      <c r="K458" s="345">
        <v>208</v>
      </c>
      <c r="L458" s="367"/>
    </row>
    <row r="459" spans="1:12" ht="13.2" customHeight="1" x14ac:dyDescent="0.2">
      <c r="A459" s="284"/>
      <c r="B459" s="302"/>
      <c r="C459" s="295">
        <v>2015</v>
      </c>
      <c r="D459" s="357">
        <v>103</v>
      </c>
      <c r="E459" s="358">
        <v>45</v>
      </c>
      <c r="F459" s="359">
        <v>148</v>
      </c>
      <c r="G459" s="357">
        <v>35</v>
      </c>
      <c r="H459" s="358">
        <v>25</v>
      </c>
      <c r="I459" s="359">
        <v>60</v>
      </c>
      <c r="J459" s="360">
        <v>44</v>
      </c>
      <c r="K459" s="345">
        <v>191</v>
      </c>
      <c r="L459" s="382"/>
    </row>
    <row r="460" spans="1:12" ht="13.2" customHeight="1" x14ac:dyDescent="0.2">
      <c r="A460" s="284"/>
      <c r="B460" s="302"/>
      <c r="C460" s="295">
        <v>2016</v>
      </c>
      <c r="D460" s="357">
        <v>162</v>
      </c>
      <c r="E460" s="358">
        <v>23</v>
      </c>
      <c r="F460" s="359">
        <v>185</v>
      </c>
      <c r="G460" s="357">
        <v>35</v>
      </c>
      <c r="H460" s="358">
        <v>21</v>
      </c>
      <c r="I460" s="359">
        <v>56</v>
      </c>
      <c r="J460" s="360">
        <v>2</v>
      </c>
      <c r="K460" s="345">
        <v>280</v>
      </c>
      <c r="L460" s="367"/>
    </row>
    <row r="461" spans="1:12" ht="13.2" customHeight="1" x14ac:dyDescent="0.2">
      <c r="A461" s="295"/>
      <c r="B461" s="303"/>
      <c r="C461" s="295">
        <v>2017</v>
      </c>
      <c r="D461" s="296">
        <v>212</v>
      </c>
      <c r="E461" s="297">
        <v>54</v>
      </c>
      <c r="F461" s="298">
        <v>266</v>
      </c>
      <c r="G461" s="296">
        <v>83</v>
      </c>
      <c r="H461" s="297">
        <v>26</v>
      </c>
      <c r="I461" s="298">
        <v>109</v>
      </c>
      <c r="J461" s="299">
        <v>4</v>
      </c>
      <c r="K461" s="300">
        <v>359</v>
      </c>
      <c r="L461" s="328"/>
    </row>
    <row r="462" spans="1:12" ht="13.2" customHeight="1" x14ac:dyDescent="0.2">
      <c r="A462" s="295"/>
      <c r="B462" s="303"/>
      <c r="C462" s="295">
        <v>2018</v>
      </c>
      <c r="D462" s="296">
        <v>194</v>
      </c>
      <c r="E462" s="297">
        <v>48</v>
      </c>
      <c r="F462" s="298">
        <v>242</v>
      </c>
      <c r="G462" s="296">
        <v>93</v>
      </c>
      <c r="H462" s="297">
        <v>30</v>
      </c>
      <c r="I462" s="298">
        <v>123</v>
      </c>
      <c r="J462" s="299">
        <v>4</v>
      </c>
      <c r="K462" s="300">
        <v>452</v>
      </c>
      <c r="L462" s="328"/>
    </row>
    <row r="463" spans="1:12" ht="6" customHeight="1" x14ac:dyDescent="0.2">
      <c r="A463" s="295"/>
      <c r="B463" s="303"/>
      <c r="C463" s="308"/>
      <c r="D463" s="309"/>
      <c r="E463" s="291"/>
      <c r="F463" s="310"/>
      <c r="G463" s="309"/>
      <c r="H463" s="291"/>
      <c r="I463" s="310"/>
      <c r="J463" s="311"/>
      <c r="K463" s="312"/>
      <c r="L463" s="294"/>
    </row>
    <row r="464" spans="1:12" ht="29.4" customHeight="1" x14ac:dyDescent="0.2">
      <c r="A464" s="276"/>
      <c r="B464" s="277" t="s">
        <v>151</v>
      </c>
      <c r="C464" s="278" t="s">
        <v>150</v>
      </c>
      <c r="D464" s="279" t="s">
        <v>152</v>
      </c>
      <c r="E464" s="330"/>
      <c r="F464" s="331"/>
      <c r="G464" s="280" t="s">
        <v>153</v>
      </c>
      <c r="H464" s="330"/>
      <c r="I464" s="330"/>
      <c r="J464" s="332" t="s">
        <v>154</v>
      </c>
      <c r="K464" s="282" t="s">
        <v>260</v>
      </c>
      <c r="L464" s="283"/>
    </row>
    <row r="465" spans="1:12" ht="6" customHeight="1" x14ac:dyDescent="0.2">
      <c r="A465" s="295"/>
      <c r="B465" s="302"/>
      <c r="C465" s="308"/>
      <c r="D465" s="287"/>
      <c r="E465" s="288"/>
      <c r="F465" s="289"/>
      <c r="G465" s="290"/>
      <c r="H465" s="291"/>
      <c r="I465" s="289"/>
      <c r="J465" s="292"/>
      <c r="K465" s="292"/>
      <c r="L465" s="283"/>
    </row>
    <row r="466" spans="1:12" ht="13.2" customHeight="1" x14ac:dyDescent="0.2">
      <c r="A466" s="295" t="s">
        <v>47</v>
      </c>
      <c r="B466" s="285" t="s">
        <v>190</v>
      </c>
      <c r="C466" s="295">
        <v>2014</v>
      </c>
      <c r="D466" s="357">
        <v>44</v>
      </c>
      <c r="E466" s="358">
        <v>199</v>
      </c>
      <c r="F466" s="359">
        <v>243</v>
      </c>
      <c r="G466" s="357">
        <v>57</v>
      </c>
      <c r="H466" s="358">
        <v>216</v>
      </c>
      <c r="I466" s="359">
        <v>273</v>
      </c>
      <c r="J466" s="360">
        <v>171</v>
      </c>
      <c r="K466" s="345">
        <v>2710</v>
      </c>
      <c r="L466" s="336"/>
    </row>
    <row r="467" spans="1:12" ht="13.2" customHeight="1" x14ac:dyDescent="0.2">
      <c r="A467" s="295"/>
      <c r="B467" s="302"/>
      <c r="C467" s="295">
        <v>2015</v>
      </c>
      <c r="D467" s="357">
        <v>91</v>
      </c>
      <c r="E467" s="358">
        <v>259</v>
      </c>
      <c r="F467" s="359">
        <v>350</v>
      </c>
      <c r="G467" s="357">
        <v>37</v>
      </c>
      <c r="H467" s="370">
        <v>197</v>
      </c>
      <c r="I467" s="371">
        <v>234</v>
      </c>
      <c r="J467" s="360">
        <v>103</v>
      </c>
      <c r="K467" s="345">
        <v>2841</v>
      </c>
      <c r="L467" s="336"/>
    </row>
    <row r="468" spans="1:12" ht="13.2" customHeight="1" x14ac:dyDescent="0.2">
      <c r="A468" s="295"/>
      <c r="B468" s="302"/>
      <c r="C468" s="295">
        <v>2016</v>
      </c>
      <c r="D468" s="357">
        <v>37</v>
      </c>
      <c r="E468" s="358">
        <v>273</v>
      </c>
      <c r="F468" s="359">
        <v>310</v>
      </c>
      <c r="G468" s="357">
        <v>54</v>
      </c>
      <c r="H468" s="358">
        <v>193</v>
      </c>
      <c r="I468" s="359">
        <v>247</v>
      </c>
      <c r="J468" s="360">
        <v>194</v>
      </c>
      <c r="K468" s="345">
        <v>2894</v>
      </c>
      <c r="L468" s="367"/>
    </row>
    <row r="469" spans="1:12" ht="13.2" customHeight="1" x14ac:dyDescent="0.2">
      <c r="A469" s="295"/>
      <c r="B469" s="303"/>
      <c r="C469" s="295">
        <v>2017</v>
      </c>
      <c r="D469" s="296">
        <v>41</v>
      </c>
      <c r="E469" s="297">
        <v>227</v>
      </c>
      <c r="F469" s="298">
        <v>268</v>
      </c>
      <c r="G469" s="296">
        <v>17</v>
      </c>
      <c r="H469" s="297">
        <v>132</v>
      </c>
      <c r="I469" s="298">
        <v>149</v>
      </c>
      <c r="J469" s="299">
        <v>43</v>
      </c>
      <c r="K469" s="300">
        <v>3043</v>
      </c>
      <c r="L469" s="301"/>
    </row>
    <row r="470" spans="1:12" ht="13.2" customHeight="1" x14ac:dyDescent="0.2">
      <c r="A470" s="295"/>
      <c r="B470" s="303"/>
      <c r="C470" s="295">
        <v>2018</v>
      </c>
      <c r="D470" s="296">
        <v>63</v>
      </c>
      <c r="E470" s="297">
        <v>223</v>
      </c>
      <c r="F470" s="298">
        <v>286</v>
      </c>
      <c r="G470" s="296">
        <v>38</v>
      </c>
      <c r="H470" s="297">
        <v>151</v>
      </c>
      <c r="I470" s="298">
        <v>189</v>
      </c>
      <c r="J470" s="299">
        <v>190</v>
      </c>
      <c r="K470" s="300">
        <v>3042</v>
      </c>
      <c r="L470" s="336"/>
    </row>
    <row r="471" spans="1:12" ht="6" customHeight="1" x14ac:dyDescent="0.2">
      <c r="A471" s="383"/>
      <c r="B471" s="302"/>
      <c r="C471" s="295"/>
      <c r="D471" s="309"/>
      <c r="E471" s="291"/>
      <c r="F471" s="310"/>
      <c r="G471" s="309"/>
      <c r="H471" s="291"/>
      <c r="I471" s="310"/>
      <c r="J471" s="299"/>
      <c r="K471" s="300"/>
      <c r="L471" s="384"/>
    </row>
    <row r="472" spans="1:12" ht="6" customHeight="1" x14ac:dyDescent="0.2">
      <c r="A472" s="385"/>
      <c r="B472" s="386"/>
      <c r="C472" s="387"/>
      <c r="D472" s="388"/>
      <c r="E472" s="389"/>
      <c r="F472" s="390"/>
      <c r="G472" s="388"/>
      <c r="H472" s="389"/>
      <c r="I472" s="390"/>
      <c r="J472" s="391"/>
      <c r="K472" s="392"/>
      <c r="L472" s="384"/>
    </row>
    <row r="473" spans="1:12" ht="12.6" hidden="1" customHeight="1" x14ac:dyDescent="0.2">
      <c r="A473" s="393"/>
      <c r="B473" s="394" t="s">
        <v>234</v>
      </c>
      <c r="C473" s="395">
        <v>2006</v>
      </c>
      <c r="D473" s="396">
        <v>7621</v>
      </c>
      <c r="E473" s="397">
        <v>4069</v>
      </c>
      <c r="F473" s="398">
        <v>12262</v>
      </c>
      <c r="G473" s="396">
        <v>6368</v>
      </c>
      <c r="H473" s="397">
        <v>3061</v>
      </c>
      <c r="I473" s="398">
        <v>9770</v>
      </c>
      <c r="J473" s="399">
        <v>5458</v>
      </c>
      <c r="K473" s="400">
        <v>70810</v>
      </c>
      <c r="L473" s="401"/>
    </row>
    <row r="474" spans="1:12" ht="12.6" hidden="1" customHeight="1" x14ac:dyDescent="0.2">
      <c r="A474" s="395"/>
      <c r="B474" s="394" t="s">
        <v>234</v>
      </c>
      <c r="C474" s="395">
        <v>2007</v>
      </c>
      <c r="D474" s="396">
        <v>8453</v>
      </c>
      <c r="E474" s="397">
        <v>4741</v>
      </c>
      <c r="F474" s="398">
        <v>13186</v>
      </c>
      <c r="G474" s="396">
        <v>6578</v>
      </c>
      <c r="H474" s="397">
        <v>3783</v>
      </c>
      <c r="I474" s="398">
        <v>10361</v>
      </c>
      <c r="J474" s="399">
        <v>4535</v>
      </c>
      <c r="K474" s="400">
        <v>76511</v>
      </c>
      <c r="L474" s="401"/>
    </row>
    <row r="475" spans="1:12" ht="12.6" hidden="1" customHeight="1" x14ac:dyDescent="0.2">
      <c r="A475" s="395"/>
      <c r="B475" s="394" t="s">
        <v>234</v>
      </c>
      <c r="C475" s="395">
        <v>2008</v>
      </c>
      <c r="D475" s="396">
        <v>8257</v>
      </c>
      <c r="E475" s="397">
        <v>4441</v>
      </c>
      <c r="F475" s="398">
        <v>12698</v>
      </c>
      <c r="G475" s="396">
        <v>6848</v>
      </c>
      <c r="H475" s="397">
        <v>3623</v>
      </c>
      <c r="I475" s="398">
        <v>10471</v>
      </c>
      <c r="J475" s="399">
        <v>5408</v>
      </c>
      <c r="K475" s="400">
        <v>81595</v>
      </c>
      <c r="L475" s="401"/>
    </row>
    <row r="476" spans="1:12" ht="12.6" hidden="1" customHeight="1" x14ac:dyDescent="0.2">
      <c r="A476" s="395"/>
      <c r="B476" s="402"/>
      <c r="C476" s="395">
        <v>2009</v>
      </c>
      <c r="D476" s="396">
        <v>8770</v>
      </c>
      <c r="E476" s="397">
        <v>4252</v>
      </c>
      <c r="F476" s="398">
        <v>13022</v>
      </c>
      <c r="G476" s="396">
        <v>7425</v>
      </c>
      <c r="H476" s="397">
        <v>3305</v>
      </c>
      <c r="I476" s="398">
        <v>10730</v>
      </c>
      <c r="J476" s="399">
        <v>5956</v>
      </c>
      <c r="K476" s="400">
        <v>86484</v>
      </c>
      <c r="L476" s="401"/>
    </row>
    <row r="477" spans="1:12" ht="12.6" hidden="1" customHeight="1" x14ac:dyDescent="0.2">
      <c r="A477" s="395"/>
      <c r="B477" s="394" t="s">
        <v>234</v>
      </c>
      <c r="C477" s="393">
        <v>2010</v>
      </c>
      <c r="D477" s="403">
        <v>8937</v>
      </c>
      <c r="E477" s="404">
        <v>4101</v>
      </c>
      <c r="F477" s="405">
        <f>SUM(E477,D477)</f>
        <v>13038</v>
      </c>
      <c r="G477" s="403">
        <v>7170</v>
      </c>
      <c r="H477" s="406">
        <v>3945</v>
      </c>
      <c r="I477" s="405">
        <f>SUM(H477,G477)</f>
        <v>11115</v>
      </c>
      <c r="J477" s="407">
        <v>7336</v>
      </c>
      <c r="K477" s="408">
        <v>90344</v>
      </c>
      <c r="L477" s="409"/>
    </row>
    <row r="478" spans="1:12" ht="12.6" hidden="1" customHeight="1" x14ac:dyDescent="0.2">
      <c r="A478" s="410"/>
      <c r="B478" s="411"/>
      <c r="C478" s="393">
        <v>2011</v>
      </c>
      <c r="D478" s="403">
        <v>9012</v>
      </c>
      <c r="E478" s="404">
        <v>4969</v>
      </c>
      <c r="F478" s="405">
        <f>SUM(E478,D478)</f>
        <v>13981</v>
      </c>
      <c r="G478" s="403">
        <v>6688</v>
      </c>
      <c r="H478" s="406">
        <v>3501</v>
      </c>
      <c r="I478" s="405">
        <f>SUM(H478,G478)</f>
        <v>10189</v>
      </c>
      <c r="J478" s="407">
        <v>5997</v>
      </c>
      <c r="K478" s="408">
        <v>95164</v>
      </c>
      <c r="L478" s="409"/>
    </row>
    <row r="479" spans="1:12" ht="12.6" hidden="1" customHeight="1" x14ac:dyDescent="0.2">
      <c r="A479" s="410"/>
      <c r="B479" s="377"/>
      <c r="C479" s="393" t="s">
        <v>255</v>
      </c>
      <c r="D479" s="403">
        <v>8739</v>
      </c>
      <c r="E479" s="404">
        <v>5169</v>
      </c>
      <c r="F479" s="405">
        <f>SUM(E479,D479)</f>
        <v>13908</v>
      </c>
      <c r="G479" s="403">
        <v>6578</v>
      </c>
      <c r="H479" s="406">
        <v>3244</v>
      </c>
      <c r="I479" s="405">
        <f>SUM(H479,G479)</f>
        <v>9822</v>
      </c>
      <c r="J479" s="407">
        <v>5488</v>
      </c>
      <c r="K479" s="408">
        <v>99501</v>
      </c>
      <c r="L479" s="409"/>
    </row>
    <row r="480" spans="1:12" ht="12.6" hidden="1" customHeight="1" x14ac:dyDescent="0.2">
      <c r="A480" s="410"/>
      <c r="B480" s="377"/>
      <c r="C480" s="393">
        <v>2013</v>
      </c>
      <c r="D480" s="403">
        <v>9502</v>
      </c>
      <c r="E480" s="404">
        <v>5286</v>
      </c>
      <c r="F480" s="398">
        <f>SUM(E480,D480)</f>
        <v>14788</v>
      </c>
      <c r="G480" s="396">
        <v>6817</v>
      </c>
      <c r="H480" s="412">
        <v>3235</v>
      </c>
      <c r="I480" s="398">
        <f>SUM(H480,G480)</f>
        <v>10052</v>
      </c>
      <c r="J480" s="399">
        <v>6286</v>
      </c>
      <c r="K480" s="400">
        <v>103261</v>
      </c>
      <c r="L480" s="409"/>
    </row>
    <row r="481" spans="1:12" ht="13.2" customHeight="1" x14ac:dyDescent="0.2">
      <c r="A481" s="410"/>
      <c r="B481" s="394" t="s">
        <v>234</v>
      </c>
      <c r="C481" s="393">
        <v>2014</v>
      </c>
      <c r="D481" s="396">
        <v>9770</v>
      </c>
      <c r="E481" s="397">
        <v>5729</v>
      </c>
      <c r="F481" s="398">
        <v>15499</v>
      </c>
      <c r="G481" s="396">
        <v>7464</v>
      </c>
      <c r="H481" s="397">
        <v>4105</v>
      </c>
      <c r="I481" s="398">
        <v>11569</v>
      </c>
      <c r="J481" s="399">
        <v>8376</v>
      </c>
      <c r="K481" s="400">
        <v>104376</v>
      </c>
      <c r="L481" s="409"/>
    </row>
    <row r="482" spans="1:12" ht="13.2" customHeight="1" x14ac:dyDescent="0.2">
      <c r="A482" s="410"/>
      <c r="B482" s="393"/>
      <c r="C482" s="393">
        <v>2015</v>
      </c>
      <c r="D482" s="396">
        <v>10125</v>
      </c>
      <c r="E482" s="397">
        <v>4934</v>
      </c>
      <c r="F482" s="398">
        <v>15059</v>
      </c>
      <c r="G482" s="396">
        <v>8220</v>
      </c>
      <c r="H482" s="397">
        <v>4183</v>
      </c>
      <c r="I482" s="398">
        <v>12403</v>
      </c>
      <c r="J482" s="399">
        <v>7147</v>
      </c>
      <c r="K482" s="400">
        <v>104058</v>
      </c>
      <c r="L482" s="409"/>
    </row>
    <row r="483" spans="1:12" ht="13.2" customHeight="1" x14ac:dyDescent="0.2">
      <c r="A483" s="410"/>
      <c r="B483" s="393"/>
      <c r="C483" s="393">
        <v>2016</v>
      </c>
      <c r="D483" s="396">
        <v>10606</v>
      </c>
      <c r="E483" s="397">
        <v>5222</v>
      </c>
      <c r="F483" s="398">
        <v>15828</v>
      </c>
      <c r="G483" s="396">
        <v>8658</v>
      </c>
      <c r="H483" s="397">
        <v>4246</v>
      </c>
      <c r="I483" s="398">
        <v>12904</v>
      </c>
      <c r="J483" s="399">
        <v>7185</v>
      </c>
      <c r="K483" s="400">
        <v>112017</v>
      </c>
      <c r="L483" s="409"/>
    </row>
    <row r="484" spans="1:12" ht="13.2" customHeight="1" x14ac:dyDescent="0.2">
      <c r="A484" s="410"/>
      <c r="B484" s="393"/>
      <c r="C484" s="393">
        <v>2017</v>
      </c>
      <c r="D484" s="396">
        <v>12566</v>
      </c>
      <c r="E484" s="397">
        <v>5803</v>
      </c>
      <c r="F484" s="398">
        <v>18369</v>
      </c>
      <c r="G484" s="396">
        <v>8274</v>
      </c>
      <c r="H484" s="397">
        <v>4411</v>
      </c>
      <c r="I484" s="398">
        <v>12685</v>
      </c>
      <c r="J484" s="399">
        <v>7101</v>
      </c>
      <c r="K484" s="400">
        <v>123224</v>
      </c>
      <c r="L484" s="409"/>
    </row>
    <row r="485" spans="1:12" ht="13.2" customHeight="1" x14ac:dyDescent="0.2">
      <c r="A485" s="410"/>
      <c r="B485" s="393"/>
      <c r="C485" s="393">
        <v>2018</v>
      </c>
      <c r="D485" s="396">
        <v>13670</v>
      </c>
      <c r="E485" s="397">
        <v>6011</v>
      </c>
      <c r="F485" s="398">
        <v>19681</v>
      </c>
      <c r="G485" s="396">
        <v>8914</v>
      </c>
      <c r="H485" s="397">
        <v>4360</v>
      </c>
      <c r="I485" s="398">
        <v>13274</v>
      </c>
      <c r="J485" s="399">
        <v>6699</v>
      </c>
      <c r="K485" s="400">
        <v>130849</v>
      </c>
      <c r="L485" s="409"/>
    </row>
    <row r="486" spans="1:12" ht="5.25" customHeight="1" x14ac:dyDescent="0.2">
      <c r="A486" s="413"/>
      <c r="B486" s="413"/>
      <c r="C486" s="414"/>
      <c r="D486" s="415"/>
      <c r="E486" s="416"/>
      <c r="F486" s="417"/>
      <c r="G486" s="415"/>
      <c r="H486" s="416"/>
      <c r="I486" s="417"/>
      <c r="J486" s="418"/>
      <c r="K486" s="419"/>
      <c r="L486" s="420"/>
    </row>
    <row r="487" spans="1:12" ht="9" customHeight="1" x14ac:dyDescent="0.2">
      <c r="A487" s="421"/>
      <c r="B487" s="422"/>
      <c r="C487" s="422"/>
      <c r="D487" s="423"/>
      <c r="E487" s="424"/>
      <c r="F487" s="425"/>
      <c r="G487" s="425"/>
      <c r="H487" s="424"/>
      <c r="I487" s="426"/>
      <c r="J487" s="427"/>
      <c r="K487" s="427"/>
      <c r="L487" s="401"/>
    </row>
    <row r="488" spans="1:12" ht="15" customHeight="1" x14ac:dyDescent="0.2">
      <c r="A488" s="222" t="s">
        <v>238</v>
      </c>
      <c r="B488" s="223" t="s">
        <v>296</v>
      </c>
      <c r="C488" s="223"/>
      <c r="D488" s="224"/>
      <c r="E488" s="225"/>
      <c r="F488" s="226"/>
      <c r="G488" s="226"/>
      <c r="H488" s="225"/>
      <c r="I488" s="227"/>
      <c r="J488" s="227"/>
      <c r="K488" s="227"/>
      <c r="L488" s="428"/>
    </row>
    <row r="489" spans="1:12" ht="53.25" customHeight="1" x14ac:dyDescent="0.2">
      <c r="A489" s="429"/>
      <c r="B489" s="186"/>
      <c r="C489" s="430"/>
      <c r="D489" s="431"/>
      <c r="E489" s="431"/>
      <c r="F489" s="431"/>
      <c r="G489" s="431"/>
      <c r="H489" s="431"/>
      <c r="I489" s="431"/>
      <c r="J489" s="431"/>
      <c r="K489" s="432" t="s">
        <v>308</v>
      </c>
      <c r="L489" s="433"/>
    </row>
    <row r="490" spans="1:12" ht="12.75" customHeight="1" x14ac:dyDescent="0.2">
      <c r="A490" s="429"/>
      <c r="B490" s="186"/>
      <c r="C490" s="430"/>
      <c r="D490" s="431"/>
      <c r="E490" s="431"/>
      <c r="F490" s="431"/>
      <c r="G490" s="431"/>
      <c r="H490" s="431"/>
      <c r="I490" s="431"/>
      <c r="J490" s="431"/>
      <c r="K490" s="431"/>
      <c r="L490" s="433"/>
    </row>
    <row r="497" ht="12.6" customHeight="1" x14ac:dyDescent="0.2"/>
    <row r="498" ht="12.75" hidden="1" customHeight="1" x14ac:dyDescent="0.2"/>
    <row r="499" ht="12.6"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22" ht="29.4" customHeight="1" x14ac:dyDescent="0.2"/>
    <row r="523" ht="6" customHeight="1" x14ac:dyDescent="0.2"/>
    <row r="527" ht="29.4" customHeight="1" x14ac:dyDescent="0.2"/>
    <row r="528" ht="6" customHeight="1" x14ac:dyDescent="0.2"/>
    <row r="533" ht="29.4" customHeight="1" x14ac:dyDescent="0.2"/>
    <row r="534" ht="6" customHeight="1" x14ac:dyDescent="0.2"/>
    <row r="538" ht="38.4" customHeight="1" x14ac:dyDescent="0.2"/>
    <row r="539" ht="6" customHeight="1" x14ac:dyDescent="0.2"/>
    <row r="608" ht="12.75" customHeight="1" outlineLevel="1" x14ac:dyDescent="0.2"/>
    <row r="609" ht="12.75" customHeight="1" outlineLevel="1" x14ac:dyDescent="0.2"/>
    <row r="610" ht="12.75" customHeight="1" outlineLevel="1" x14ac:dyDescent="0.2"/>
    <row r="613" ht="12.75" customHeight="1" outlineLevel="1" x14ac:dyDescent="0.2"/>
    <row r="614" ht="12.75" customHeight="1" outlineLevel="1" x14ac:dyDescent="0.2"/>
    <row r="615" ht="12.75" customHeight="1" outlineLevel="1" x14ac:dyDescent="0.2"/>
    <row r="616" ht="12.75" customHeight="1" outlineLevel="1" x14ac:dyDescent="0.2"/>
    <row r="619" ht="12.75" customHeight="1" outlineLevel="1" x14ac:dyDescent="0.2"/>
    <row r="620" ht="12.75" customHeight="1" outlineLevel="1" x14ac:dyDescent="0.2"/>
    <row r="621" ht="12.75" customHeight="1" outlineLevel="1" x14ac:dyDescent="0.2"/>
    <row r="622" ht="12.75" customHeight="1" outlineLevel="1" x14ac:dyDescent="0.2"/>
    <row r="623" ht="12.75" customHeight="1" outlineLevel="1" x14ac:dyDescent="0.2"/>
    <row r="624" ht="12.75" customHeight="1" outlineLevel="1" x14ac:dyDescent="0.2"/>
    <row r="625" ht="12.75" customHeight="1" outlineLevel="1" x14ac:dyDescent="0.2"/>
    <row r="626" ht="12.75" customHeight="1" outlineLevel="1" x14ac:dyDescent="0.2"/>
    <row r="627" ht="12.75" customHeight="1" outlineLevel="1" x14ac:dyDescent="0.2"/>
  </sheetData>
  <phoneticPr fontId="4" type="noConversion"/>
  <printOptions horizontalCentered="1"/>
  <pageMargins left="0.27559055118110198" right="0.196850393700787" top="0.86614173228346503" bottom="0.511811023622047" header="0.27559055118110198" footer="0.23622047244094499"/>
  <pageSetup paperSize="9" scale="85" fitToHeight="17" orientation="landscape" useFirstPageNumber="1" r:id="rId1"/>
  <headerFooter differentFirst="1" scaleWithDoc="0">
    <oddHeader xml:space="preserve">&amp;C&amp;"Arial,Regular"&amp;8C/53/INF/7 Rev.
Annex I / Annexe I / Anlage I / Anexo I
page &amp;P / Seite &amp;P / página &amp;P </oddHeader>
    <firstHeader>&amp;C&amp;"Arial,Regular"&amp;9C/53/INF/7 Rev.
ANNEX I / ANNEXE I / ANLAGE I / ANEXO I</firstHeader>
  </headerFooter>
  <rowBreaks count="11" manualBreakCount="11">
    <brk id="38" max="10" man="1"/>
    <brk id="82" max="10" man="1"/>
    <brk id="120" max="10" man="1"/>
    <brk id="164" max="10" man="1"/>
    <brk id="208" max="10" man="1"/>
    <brk id="252" max="10" man="1"/>
    <brk id="295" max="10" man="1"/>
    <brk id="339" max="10" man="1"/>
    <brk id="383" max="10" man="1"/>
    <brk id="425" max="10" man="1"/>
    <brk id="463" max="10" man="1"/>
  </rowBreaks>
  <ignoredErrors>
    <ignoredError sqref="F477 F478:F479 I477:I479" unlockedFormula="1"/>
    <ignoredError sqref="C4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S1918"/>
  <sheetViews>
    <sheetView tabSelected="1" view="pageBreakPreview" zoomScale="115" zoomScaleNormal="115" zoomScaleSheetLayoutView="115" workbookViewId="0">
      <pane xSplit="2" ySplit="8" topLeftCell="C150" activePane="bottomRight" state="frozen"/>
      <selection activeCell="AT117" sqref="AT117"/>
      <selection pane="topRight" activeCell="AT117" sqref="AT117"/>
      <selection pane="bottomLeft" activeCell="AT117" sqref="AT117"/>
      <selection pane="bottomRight" activeCell="W55" sqref="W55:W57"/>
    </sheetView>
  </sheetViews>
  <sheetFormatPr defaultColWidth="4.44140625" defaultRowHeight="12.75" customHeight="1" x14ac:dyDescent="0.25"/>
  <cols>
    <col min="1" max="1" width="3.5546875" customWidth="1"/>
    <col min="2" max="2" width="32.109375" customWidth="1"/>
    <col min="3" max="3" width="3.33203125" customWidth="1"/>
    <col min="4" max="4" width="2.6640625" customWidth="1"/>
    <col min="5" max="5" width="3.44140625" customWidth="1"/>
    <col min="6" max="6" width="2.6640625" customWidth="1"/>
    <col min="7" max="7" width="2.5546875" customWidth="1"/>
    <col min="8" max="8" width="2.6640625" customWidth="1"/>
    <col min="9" max="9" width="2.5546875" customWidth="1"/>
    <col min="10" max="10" width="2.6640625" customWidth="1"/>
    <col min="11" max="11" width="3.44140625" customWidth="1"/>
    <col min="12" max="12" width="3" customWidth="1"/>
    <col min="13" max="13" width="2.6640625" customWidth="1"/>
    <col min="14" max="15" width="2.5546875" customWidth="1"/>
    <col min="16" max="16" width="2.6640625" customWidth="1"/>
    <col min="17" max="18" width="3.44140625" customWidth="1"/>
    <col min="19" max="20" width="2.5546875" customWidth="1"/>
    <col min="21" max="21" width="3.44140625" customWidth="1"/>
    <col min="22" max="22" width="2.5546875" customWidth="1"/>
    <col min="23" max="24" width="3.44140625" customWidth="1"/>
    <col min="25" max="25" width="2.5546875" customWidth="1"/>
    <col min="26" max="27" width="2.6640625" customWidth="1"/>
    <col min="28" max="28" width="3.44140625" customWidth="1"/>
    <col min="29" max="29" width="2.5546875" customWidth="1"/>
    <col min="30" max="31" width="3.44140625" customWidth="1"/>
    <col min="32" max="32" width="2.6640625" customWidth="1"/>
    <col min="33" max="33" width="2.5546875" customWidth="1"/>
    <col min="34" max="34" width="2.6640625" customWidth="1"/>
    <col min="35" max="35" width="2.5546875" customWidth="1"/>
    <col min="36" max="36" width="4.44140625" customWidth="1"/>
    <col min="37" max="37" width="2.5546875" customWidth="1"/>
    <col min="38" max="38" width="2.6640625" customWidth="1"/>
    <col min="39" max="40" width="2.5546875" customWidth="1"/>
    <col min="41" max="41" width="2.6640625" customWidth="1"/>
    <col min="42" max="43" width="2.5546875" customWidth="1"/>
    <col min="44" max="45" width="2.6640625" customWidth="1"/>
    <col min="46" max="49" width="2.5546875" customWidth="1"/>
    <col min="50" max="50" width="2.6640625" customWidth="1"/>
    <col min="51" max="51" width="2.5546875" customWidth="1"/>
    <col min="52" max="52" width="4.44140625" customWidth="1"/>
    <col min="53" max="54" width="2.5546875" customWidth="1"/>
    <col min="55" max="55" width="2.6640625" customWidth="1"/>
    <col min="56" max="56" width="3.44140625" customWidth="1"/>
    <col min="57" max="57" width="5.5546875" customWidth="1"/>
    <col min="58" max="58" width="6.88671875" customWidth="1"/>
    <col min="59" max="59" width="3" customWidth="1"/>
    <col min="60" max="60" width="9.5546875" customWidth="1"/>
    <col min="61" max="67" width="3" customWidth="1"/>
  </cols>
  <sheetData>
    <row r="1" spans="1:227" s="8" customFormat="1" ht="17.25" customHeight="1" x14ac:dyDescent="0.25">
      <c r="A1" s="42" t="s">
        <v>313</v>
      </c>
      <c r="B1" s="9"/>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39"/>
      <c r="BF1"/>
      <c r="BH1"/>
      <c r="BI1"/>
      <c r="BJ1"/>
      <c r="BK1"/>
      <c r="BL1"/>
      <c r="BM1"/>
      <c r="BN1"/>
      <c r="BO1"/>
      <c r="BP1"/>
      <c r="BQ1"/>
      <c r="BR1"/>
      <c r="BS1"/>
      <c r="BT1"/>
      <c r="BU1"/>
      <c r="BV1"/>
      <c r="BW1"/>
      <c r="BX1"/>
      <c r="BY1"/>
      <c r="BZ1"/>
      <c r="CA1"/>
      <c r="CB1"/>
      <c r="CC1"/>
      <c r="CD1"/>
      <c r="CE1"/>
      <c r="CF1"/>
    </row>
    <row r="2" spans="1:227" s="10" customFormat="1" ht="17.25" customHeight="1" x14ac:dyDescent="0.25">
      <c r="A2" s="42" t="s">
        <v>314</v>
      </c>
      <c r="B2" s="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39"/>
      <c r="BF2"/>
      <c r="BH2"/>
      <c r="BI2"/>
      <c r="BJ2"/>
      <c r="BK2"/>
      <c r="BL2"/>
      <c r="BM2"/>
      <c r="BN2"/>
      <c r="BO2"/>
      <c r="BP2"/>
      <c r="BQ2"/>
      <c r="BR2"/>
      <c r="BS2"/>
      <c r="BT2"/>
      <c r="BU2"/>
      <c r="BV2"/>
      <c r="BW2"/>
      <c r="BX2"/>
      <c r="BY2"/>
      <c r="BZ2"/>
      <c r="CA2"/>
      <c r="CB2"/>
      <c r="CC2"/>
      <c r="CD2"/>
      <c r="CE2"/>
      <c r="CF2"/>
    </row>
    <row r="3" spans="1:227" s="10" customFormat="1" ht="15.6" customHeight="1" x14ac:dyDescent="0.25">
      <c r="A3" s="42" t="s">
        <v>300</v>
      </c>
      <c r="B3" s="9"/>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39"/>
      <c r="BF3"/>
      <c r="BH3"/>
      <c r="BI3"/>
      <c r="BJ3"/>
      <c r="BK3"/>
      <c r="BL3"/>
      <c r="BM3"/>
      <c r="BN3"/>
      <c r="BO3"/>
      <c r="BP3"/>
      <c r="BQ3"/>
      <c r="BR3"/>
      <c r="BS3"/>
      <c r="BT3"/>
      <c r="BU3"/>
      <c r="BV3"/>
      <c r="BW3"/>
      <c r="BX3"/>
      <c r="BY3"/>
      <c r="BZ3"/>
      <c r="CA3"/>
      <c r="CB3"/>
      <c r="CC3"/>
      <c r="CD3"/>
      <c r="CE3"/>
      <c r="CF3"/>
    </row>
    <row r="4" spans="1:227" s="10" customFormat="1" ht="15" customHeight="1" x14ac:dyDescent="0.25">
      <c r="A4" s="42" t="s">
        <v>315</v>
      </c>
      <c r="B4" s="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39"/>
      <c r="BF4"/>
      <c r="BH4"/>
      <c r="BI4"/>
      <c r="BJ4"/>
      <c r="BK4"/>
      <c r="BL4"/>
      <c r="BM4"/>
      <c r="BN4"/>
      <c r="BO4"/>
      <c r="BP4"/>
      <c r="BQ4"/>
      <c r="BR4"/>
      <c r="BS4"/>
      <c r="BT4"/>
      <c r="BU4"/>
      <c r="BV4"/>
      <c r="BW4"/>
      <c r="BX4"/>
      <c r="BY4"/>
      <c r="BZ4"/>
      <c r="CA4"/>
      <c r="CB4"/>
      <c r="CC4"/>
      <c r="CD4"/>
      <c r="CE4"/>
      <c r="CF4"/>
    </row>
    <row r="5" spans="1:227" s="10" customFormat="1" ht="9.6" customHeight="1" x14ac:dyDescent="0.25">
      <c r="A5" s="63"/>
      <c r="B5" s="62"/>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140"/>
      <c r="BF5"/>
      <c r="BH5"/>
      <c r="BI5"/>
      <c r="BJ5"/>
      <c r="BK5"/>
      <c r="BL5"/>
      <c r="BM5"/>
      <c r="BN5"/>
      <c r="BO5"/>
      <c r="BP5"/>
      <c r="BQ5"/>
      <c r="BR5"/>
      <c r="BS5"/>
      <c r="BT5"/>
      <c r="BU5"/>
      <c r="BV5"/>
      <c r="BW5"/>
      <c r="BX5"/>
      <c r="BY5"/>
      <c r="BZ5"/>
      <c r="CA5"/>
      <c r="CB5"/>
      <c r="CC5"/>
      <c r="CD5"/>
      <c r="CE5"/>
      <c r="CF5"/>
    </row>
    <row r="6" spans="1:227" s="11" customFormat="1" ht="16.5" customHeight="1" x14ac:dyDescent="0.25">
      <c r="A6" s="45" t="s">
        <v>278</v>
      </c>
      <c r="B6" s="46"/>
      <c r="C6" s="51" t="s">
        <v>279</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141"/>
      <c r="BF6"/>
      <c r="BG6" s="12"/>
      <c r="BH6"/>
      <c r="BI6"/>
      <c r="BJ6"/>
      <c r="BK6"/>
      <c r="BL6"/>
      <c r="BM6"/>
      <c r="BN6"/>
      <c r="BO6"/>
      <c r="BP6"/>
      <c r="BQ6"/>
      <c r="BR6"/>
      <c r="BS6"/>
      <c r="BT6"/>
      <c r="BU6"/>
      <c r="BV6"/>
      <c r="BW6"/>
      <c r="BX6"/>
      <c r="BY6"/>
      <c r="BZ6"/>
      <c r="CA6"/>
      <c r="CB6"/>
      <c r="CC6"/>
      <c r="CD6"/>
      <c r="CE6"/>
      <c r="CF6"/>
    </row>
    <row r="7" spans="1:227" s="13" customFormat="1" ht="11.25" customHeight="1" x14ac:dyDescent="0.25">
      <c r="A7" s="154" t="s">
        <v>275</v>
      </c>
      <c r="B7" s="155"/>
      <c r="C7" s="47" t="s">
        <v>0</v>
      </c>
      <c r="D7" s="48" t="s">
        <v>1</v>
      </c>
      <c r="E7" s="48" t="s">
        <v>3</v>
      </c>
      <c r="F7" s="48" t="s">
        <v>4</v>
      </c>
      <c r="G7" s="48" t="s">
        <v>5</v>
      </c>
      <c r="H7" s="48" t="s">
        <v>7</v>
      </c>
      <c r="I7" s="48" t="s">
        <v>60</v>
      </c>
      <c r="J7" s="48" t="s">
        <v>8</v>
      </c>
      <c r="K7" s="48" t="s">
        <v>9</v>
      </c>
      <c r="L7" s="48" t="s">
        <v>10</v>
      </c>
      <c r="M7" s="48" t="s">
        <v>50</v>
      </c>
      <c r="N7" s="48" t="s">
        <v>11</v>
      </c>
      <c r="O7" s="48" t="s">
        <v>93</v>
      </c>
      <c r="P7" s="48" t="s">
        <v>12</v>
      </c>
      <c r="Q7" s="48" t="s">
        <v>13</v>
      </c>
      <c r="R7" s="48" t="s">
        <v>14</v>
      </c>
      <c r="S7" s="48" t="s">
        <v>16</v>
      </c>
      <c r="T7" s="48" t="s">
        <v>49</v>
      </c>
      <c r="U7" s="48" t="s">
        <v>17</v>
      </c>
      <c r="V7" s="48" t="s">
        <v>18</v>
      </c>
      <c r="W7" s="48" t="s">
        <v>19</v>
      </c>
      <c r="X7" s="48" t="s">
        <v>20</v>
      </c>
      <c r="Y7" s="48" t="s">
        <v>148</v>
      </c>
      <c r="Z7" s="48" t="s">
        <v>21</v>
      </c>
      <c r="AA7" s="48" t="s">
        <v>22</v>
      </c>
      <c r="AB7" s="48" t="s">
        <v>23</v>
      </c>
      <c r="AC7" s="48" t="s">
        <v>95</v>
      </c>
      <c r="AD7" s="48" t="s">
        <v>24</v>
      </c>
      <c r="AE7" s="48" t="s">
        <v>25</v>
      </c>
      <c r="AF7" s="48" t="s">
        <v>55</v>
      </c>
      <c r="AG7" s="48" t="s">
        <v>56</v>
      </c>
      <c r="AH7" s="48" t="s">
        <v>51</v>
      </c>
      <c r="AI7" s="48" t="s">
        <v>27</v>
      </c>
      <c r="AJ7" s="48" t="s">
        <v>28</v>
      </c>
      <c r="AK7" s="48" t="s">
        <v>29</v>
      </c>
      <c r="AL7" s="48" t="s">
        <v>31</v>
      </c>
      <c r="AM7" s="48" t="s">
        <v>52</v>
      </c>
      <c r="AN7" s="48" t="s">
        <v>251</v>
      </c>
      <c r="AO7" s="48" t="s">
        <v>32</v>
      </c>
      <c r="AP7" s="48" t="s">
        <v>33</v>
      </c>
      <c r="AQ7" s="48" t="s">
        <v>35</v>
      </c>
      <c r="AR7" s="48" t="s">
        <v>59</v>
      </c>
      <c r="AS7" s="48" t="s">
        <v>144</v>
      </c>
      <c r="AT7" s="48" t="s">
        <v>37</v>
      </c>
      <c r="AU7" s="48" t="s">
        <v>38</v>
      </c>
      <c r="AV7" s="48" t="s">
        <v>39</v>
      </c>
      <c r="AW7" s="48" t="s">
        <v>41</v>
      </c>
      <c r="AX7" s="48" t="s">
        <v>98</v>
      </c>
      <c r="AY7" s="48" t="s">
        <v>43</v>
      </c>
      <c r="AZ7" s="48" t="s">
        <v>44</v>
      </c>
      <c r="BA7" s="48" t="s">
        <v>45</v>
      </c>
      <c r="BB7" s="48" t="s">
        <v>143</v>
      </c>
      <c r="BC7" s="48" t="s">
        <v>47</v>
      </c>
      <c r="BD7" s="48" t="s">
        <v>2</v>
      </c>
      <c r="BE7" s="142" t="s">
        <v>92</v>
      </c>
      <c r="BF7"/>
      <c r="BG7" s="14"/>
      <c r="BH7" s="49"/>
      <c r="BI7" s="49"/>
      <c r="BJ7" s="49"/>
      <c r="BK7" s="49"/>
      <c r="BL7" s="49"/>
      <c r="BM7" s="49"/>
      <c r="BN7" s="49"/>
      <c r="BO7" s="49"/>
      <c r="BP7" s="49"/>
      <c r="BQ7" s="49"/>
      <c r="BR7" s="49"/>
      <c r="BS7" s="49"/>
      <c r="BT7" s="49"/>
      <c r="BU7" s="49"/>
      <c r="BV7" s="49"/>
      <c r="BW7" s="49"/>
      <c r="BX7" s="49"/>
      <c r="BY7" s="49"/>
      <c r="BZ7" s="49"/>
      <c r="CA7" s="49"/>
      <c r="CB7" s="49"/>
      <c r="CC7" s="49"/>
      <c r="CD7" s="49"/>
      <c r="CE7" s="49"/>
      <c r="CF7" s="49"/>
    </row>
    <row r="8" spans="1:227" s="7" customFormat="1" ht="7.5" customHeight="1" x14ac:dyDescent="0.25">
      <c r="A8" s="248"/>
      <c r="B8" s="153"/>
      <c r="C8" s="19"/>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49"/>
      <c r="BF8" s="6"/>
      <c r="BG8" s="17"/>
      <c r="BH8" s="6"/>
      <c r="BI8" s="6"/>
      <c r="BJ8" s="6"/>
      <c r="BK8" s="6"/>
      <c r="BL8" s="6"/>
      <c r="BM8" s="6"/>
      <c r="BN8" s="6"/>
      <c r="BO8" s="6"/>
      <c r="BP8" s="6"/>
      <c r="BQ8" s="6"/>
      <c r="BR8" s="6"/>
      <c r="BS8" s="6"/>
      <c r="BT8" s="6"/>
      <c r="BU8" s="6"/>
      <c r="BV8" s="6"/>
      <c r="BW8" s="6"/>
      <c r="BX8" s="6"/>
      <c r="BY8" s="6"/>
      <c r="BZ8" s="6"/>
      <c r="CA8" s="6"/>
      <c r="CB8" s="6"/>
      <c r="CC8" s="6"/>
      <c r="CD8" s="6"/>
      <c r="CE8" s="6"/>
      <c r="CF8" s="6"/>
    </row>
    <row r="9" spans="1:227" s="1" customFormat="1" ht="13.2" customHeight="1" x14ac:dyDescent="0.25">
      <c r="A9" s="37" t="s">
        <v>140</v>
      </c>
      <c r="B9" s="117" t="s">
        <v>202</v>
      </c>
      <c r="C9" s="84" t="s">
        <v>264</v>
      </c>
      <c r="D9" s="116"/>
      <c r="E9" s="116"/>
      <c r="F9" s="116"/>
      <c r="G9" s="162"/>
      <c r="H9" s="116"/>
      <c r="I9" s="116"/>
      <c r="J9" s="116"/>
      <c r="K9" s="116"/>
      <c r="L9" s="116"/>
      <c r="M9" s="116"/>
      <c r="N9" s="116"/>
      <c r="O9" s="116"/>
      <c r="P9" s="116"/>
      <c r="Q9" s="162"/>
      <c r="R9" s="116"/>
      <c r="S9" s="116"/>
      <c r="T9" s="116"/>
      <c r="U9" s="116"/>
      <c r="V9" s="116"/>
      <c r="W9" s="116"/>
      <c r="X9" s="116"/>
      <c r="Y9" s="116"/>
      <c r="Z9" s="116"/>
      <c r="AA9" s="162"/>
      <c r="AB9" s="116"/>
      <c r="AC9" s="116"/>
      <c r="AD9" s="116"/>
      <c r="AE9" s="116"/>
      <c r="AF9" s="116"/>
      <c r="AG9" s="116"/>
      <c r="AH9" s="116"/>
      <c r="AI9" s="116"/>
      <c r="AJ9" s="116"/>
      <c r="AK9" s="116"/>
      <c r="AL9" s="116"/>
      <c r="AM9" s="116"/>
      <c r="AN9" s="116"/>
      <c r="AO9" s="116"/>
      <c r="AP9" s="116"/>
      <c r="AQ9" s="162"/>
      <c r="AR9" s="116"/>
      <c r="AS9" s="116"/>
      <c r="AT9" s="116"/>
      <c r="AU9" s="116"/>
      <c r="AV9" s="116"/>
      <c r="AW9" s="116"/>
      <c r="AX9" s="116"/>
      <c r="AY9" s="116"/>
      <c r="AZ9" s="116"/>
      <c r="BA9" s="116"/>
      <c r="BB9" s="116"/>
      <c r="BC9" s="116"/>
      <c r="BD9" s="116" t="s">
        <v>264</v>
      </c>
      <c r="BE9" s="156">
        <f>SUM(E9:BD9)</f>
        <v>0</v>
      </c>
      <c r="BF9" s="6"/>
      <c r="BG9" s="67"/>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row>
    <row r="10" spans="1:227" s="61" customFormat="1" ht="13.2" customHeight="1" x14ac:dyDescent="0.25">
      <c r="A10" s="53"/>
      <c r="B10" s="118"/>
      <c r="C10" s="85" t="s">
        <v>264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t="s">
        <v>264</v>
      </c>
      <c r="BE10" s="161">
        <f>SUM(E10:BD10)</f>
        <v>0</v>
      </c>
      <c r="BF10"/>
      <c r="BG10" s="70"/>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row>
    <row r="11" spans="1:227" s="1" customFormat="1" ht="13.2" customHeight="1" x14ac:dyDescent="0.25">
      <c r="A11" s="38" t="s">
        <v>0</v>
      </c>
      <c r="B11" s="15" t="s">
        <v>99</v>
      </c>
      <c r="C11" s="25" t="s">
        <v>264</v>
      </c>
      <c r="D11" s="87"/>
      <c r="E11" s="87"/>
      <c r="F11" s="87"/>
      <c r="G11" s="27"/>
      <c r="H11" s="87">
        <v>19</v>
      </c>
      <c r="I11" s="87"/>
      <c r="J11" s="87"/>
      <c r="K11" s="87"/>
      <c r="L11" s="87"/>
      <c r="M11" s="87">
        <v>2</v>
      </c>
      <c r="N11" s="87"/>
      <c r="O11" s="87"/>
      <c r="P11" s="87"/>
      <c r="Q11" s="27">
        <v>2</v>
      </c>
      <c r="R11" s="87"/>
      <c r="S11" s="87"/>
      <c r="T11" s="87"/>
      <c r="U11" s="87">
        <v>7</v>
      </c>
      <c r="V11" s="87"/>
      <c r="W11" s="87">
        <v>1</v>
      </c>
      <c r="X11" s="87">
        <v>3</v>
      </c>
      <c r="Y11" s="87"/>
      <c r="Z11" s="87"/>
      <c r="AA11" s="27"/>
      <c r="AB11" s="87">
        <v>2</v>
      </c>
      <c r="AC11" s="87"/>
      <c r="AD11" s="87"/>
      <c r="AE11" s="87"/>
      <c r="AF11" s="87"/>
      <c r="AG11" s="87"/>
      <c r="AH11" s="87"/>
      <c r="AI11" s="87">
        <v>2</v>
      </c>
      <c r="AJ11" s="87">
        <v>1</v>
      </c>
      <c r="AK11" s="87"/>
      <c r="AL11" s="87">
        <v>1</v>
      </c>
      <c r="AM11" s="87"/>
      <c r="AN11" s="87"/>
      <c r="AO11" s="87"/>
      <c r="AP11" s="87"/>
      <c r="AQ11" s="27"/>
      <c r="AR11" s="87"/>
      <c r="AS11" s="87"/>
      <c r="AT11" s="87"/>
      <c r="AU11" s="87"/>
      <c r="AV11" s="87"/>
      <c r="AW11" s="87"/>
      <c r="AX11" s="87"/>
      <c r="AY11" s="87"/>
      <c r="AZ11" s="87">
        <v>74</v>
      </c>
      <c r="BA11" s="87">
        <v>1</v>
      </c>
      <c r="BB11" s="87"/>
      <c r="BC11" s="87">
        <v>4</v>
      </c>
      <c r="BD11" s="87"/>
      <c r="BE11" s="40">
        <f t="shared" ref="BE11:BE16" si="0">SUM(C11:BD11)</f>
        <v>119</v>
      </c>
      <c r="BF11"/>
      <c r="BG11" s="67"/>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row>
    <row r="12" spans="1:227" s="61" customFormat="1" ht="13.2" customHeight="1" x14ac:dyDescent="0.25">
      <c r="A12" s="53"/>
      <c r="B12" s="118"/>
      <c r="C12" s="54" t="s">
        <v>264</v>
      </c>
      <c r="D12" s="88"/>
      <c r="E12" s="88"/>
      <c r="F12" s="88"/>
      <c r="G12" s="88"/>
      <c r="H12" s="88"/>
      <c r="I12" s="88"/>
      <c r="J12" s="88">
        <v>2</v>
      </c>
      <c r="K12" s="88"/>
      <c r="L12" s="88"/>
      <c r="M12" s="88"/>
      <c r="N12" s="88"/>
      <c r="O12" s="88"/>
      <c r="P12" s="88"/>
      <c r="Q12" s="88">
        <v>1</v>
      </c>
      <c r="R12" s="88"/>
      <c r="S12" s="88"/>
      <c r="T12" s="88"/>
      <c r="U12" s="88"/>
      <c r="V12" s="88"/>
      <c r="W12" s="88">
        <v>2</v>
      </c>
      <c r="X12" s="88"/>
      <c r="Y12" s="88"/>
      <c r="Z12" s="88"/>
      <c r="AA12" s="88"/>
      <c r="AB12" s="88">
        <v>2</v>
      </c>
      <c r="AC12" s="88"/>
      <c r="AD12" s="88"/>
      <c r="AE12" s="88"/>
      <c r="AF12" s="88"/>
      <c r="AG12" s="88"/>
      <c r="AH12" s="88"/>
      <c r="AI12" s="88"/>
      <c r="AJ12" s="88">
        <v>2</v>
      </c>
      <c r="AK12" s="88"/>
      <c r="AL12" s="88"/>
      <c r="AM12" s="88"/>
      <c r="AN12" s="88"/>
      <c r="AO12" s="88"/>
      <c r="AP12" s="88"/>
      <c r="AQ12" s="88"/>
      <c r="AR12" s="88"/>
      <c r="AS12" s="88"/>
      <c r="AT12" s="88"/>
      <c r="AU12" s="88"/>
      <c r="AV12" s="88"/>
      <c r="AW12" s="88"/>
      <c r="AX12" s="88"/>
      <c r="AY12" s="88"/>
      <c r="AZ12" s="88">
        <v>10</v>
      </c>
      <c r="BA12" s="88">
        <v>1</v>
      </c>
      <c r="BB12" s="88"/>
      <c r="BC12" s="88"/>
      <c r="BD12" s="89"/>
      <c r="BE12" s="144">
        <f t="shared" si="0"/>
        <v>20</v>
      </c>
      <c r="BF12"/>
      <c r="BG12" s="70"/>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row>
    <row r="13" spans="1:227" s="1" customFormat="1" ht="13.2" customHeight="1" x14ac:dyDescent="0.25">
      <c r="A13" s="38" t="s">
        <v>1</v>
      </c>
      <c r="B13" s="15" t="s">
        <v>62</v>
      </c>
      <c r="C13" s="90" t="s">
        <v>264</v>
      </c>
      <c r="D13" s="26" t="s">
        <v>264</v>
      </c>
      <c r="E13" s="87" t="s">
        <v>264</v>
      </c>
      <c r="F13" s="87" t="s">
        <v>264</v>
      </c>
      <c r="G13" s="87" t="s">
        <v>264</v>
      </c>
      <c r="H13" s="87" t="s">
        <v>264</v>
      </c>
      <c r="I13" s="87" t="s">
        <v>264</v>
      </c>
      <c r="J13" s="87" t="s">
        <v>264</v>
      </c>
      <c r="K13" s="87" t="s">
        <v>264</v>
      </c>
      <c r="L13" s="87" t="s">
        <v>264</v>
      </c>
      <c r="M13" s="87" t="s">
        <v>264</v>
      </c>
      <c r="N13" s="87" t="s">
        <v>264</v>
      </c>
      <c r="O13" s="87" t="s">
        <v>264</v>
      </c>
      <c r="P13" s="87" t="s">
        <v>264</v>
      </c>
      <c r="Q13" s="87" t="s">
        <v>264</v>
      </c>
      <c r="R13" s="87" t="s">
        <v>264</v>
      </c>
      <c r="S13" s="87" t="s">
        <v>264</v>
      </c>
      <c r="T13" s="87" t="s">
        <v>264</v>
      </c>
      <c r="U13" s="87" t="s">
        <v>264</v>
      </c>
      <c r="V13" s="87" t="s">
        <v>264</v>
      </c>
      <c r="W13" s="87" t="s">
        <v>264</v>
      </c>
      <c r="X13" s="87" t="s">
        <v>264</v>
      </c>
      <c r="Y13" s="87" t="s">
        <v>264</v>
      </c>
      <c r="Z13" s="87" t="s">
        <v>264</v>
      </c>
      <c r="AA13" s="87" t="s">
        <v>264</v>
      </c>
      <c r="AB13" s="87" t="s">
        <v>264</v>
      </c>
      <c r="AC13" s="87"/>
      <c r="AD13" s="87" t="s">
        <v>264</v>
      </c>
      <c r="AE13" s="87" t="s">
        <v>264</v>
      </c>
      <c r="AF13" s="87" t="s">
        <v>264</v>
      </c>
      <c r="AG13" s="87" t="s">
        <v>264</v>
      </c>
      <c r="AH13" s="87" t="s">
        <v>264</v>
      </c>
      <c r="AI13" s="87" t="s">
        <v>264</v>
      </c>
      <c r="AJ13" s="87" t="s">
        <v>264</v>
      </c>
      <c r="AK13" s="87" t="s">
        <v>264</v>
      </c>
      <c r="AL13" s="87" t="s">
        <v>264</v>
      </c>
      <c r="AM13" s="87" t="s">
        <v>264</v>
      </c>
      <c r="AN13" s="87" t="s">
        <v>264</v>
      </c>
      <c r="AO13" s="87" t="s">
        <v>264</v>
      </c>
      <c r="AP13" s="87"/>
      <c r="AQ13" s="87" t="s">
        <v>264</v>
      </c>
      <c r="AR13" s="87" t="s">
        <v>264</v>
      </c>
      <c r="AS13" s="87" t="s">
        <v>264</v>
      </c>
      <c r="AT13" s="87" t="s">
        <v>264</v>
      </c>
      <c r="AU13" s="87" t="s">
        <v>264</v>
      </c>
      <c r="AV13" s="87" t="s">
        <v>264</v>
      </c>
      <c r="AW13" s="87" t="s">
        <v>264</v>
      </c>
      <c r="AX13" s="87" t="s">
        <v>264</v>
      </c>
      <c r="AY13" s="87" t="s">
        <v>264</v>
      </c>
      <c r="AZ13" s="87" t="s">
        <v>264</v>
      </c>
      <c r="BA13" s="87" t="s">
        <v>264</v>
      </c>
      <c r="BB13" s="87"/>
      <c r="BC13" s="87" t="s">
        <v>264</v>
      </c>
      <c r="BD13" s="87"/>
      <c r="BE13" s="40">
        <f t="shared" si="0"/>
        <v>0</v>
      </c>
      <c r="BF13"/>
      <c r="BG13" s="67"/>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row>
    <row r="14" spans="1:227" s="61" customFormat="1" ht="13.2" customHeight="1" x14ac:dyDescent="0.25">
      <c r="A14" s="53"/>
      <c r="B14" s="118"/>
      <c r="C14" s="85" t="s">
        <v>264</v>
      </c>
      <c r="D14" s="91" t="s">
        <v>264</v>
      </c>
      <c r="E14" s="86" t="s">
        <v>264</v>
      </c>
      <c r="F14" s="86" t="s">
        <v>264</v>
      </c>
      <c r="G14" s="86" t="s">
        <v>264</v>
      </c>
      <c r="H14" s="86" t="s">
        <v>264</v>
      </c>
      <c r="I14" s="86" t="s">
        <v>264</v>
      </c>
      <c r="J14" s="86" t="s">
        <v>264</v>
      </c>
      <c r="K14" s="86" t="s">
        <v>264</v>
      </c>
      <c r="L14" s="86" t="s">
        <v>264</v>
      </c>
      <c r="M14" s="86" t="s">
        <v>264</v>
      </c>
      <c r="N14" s="86" t="s">
        <v>264</v>
      </c>
      <c r="O14" s="86" t="s">
        <v>264</v>
      </c>
      <c r="P14" s="86" t="s">
        <v>264</v>
      </c>
      <c r="Q14" s="86" t="s">
        <v>264</v>
      </c>
      <c r="R14" s="86" t="s">
        <v>264</v>
      </c>
      <c r="S14" s="86" t="s">
        <v>264</v>
      </c>
      <c r="T14" s="86" t="s">
        <v>264</v>
      </c>
      <c r="U14" s="86" t="s">
        <v>264</v>
      </c>
      <c r="V14" s="86" t="s">
        <v>264</v>
      </c>
      <c r="W14" s="86" t="s">
        <v>264</v>
      </c>
      <c r="X14" s="86" t="s">
        <v>264</v>
      </c>
      <c r="Y14" s="86" t="s">
        <v>264</v>
      </c>
      <c r="Z14" s="86" t="s">
        <v>264</v>
      </c>
      <c r="AA14" s="86" t="s">
        <v>264</v>
      </c>
      <c r="AB14" s="86" t="s">
        <v>264</v>
      </c>
      <c r="AC14" s="86"/>
      <c r="AD14" s="86" t="s">
        <v>264</v>
      </c>
      <c r="AE14" s="86" t="s">
        <v>264</v>
      </c>
      <c r="AF14" s="86" t="s">
        <v>264</v>
      </c>
      <c r="AG14" s="86" t="s">
        <v>264</v>
      </c>
      <c r="AH14" s="86" t="s">
        <v>264</v>
      </c>
      <c r="AI14" s="86" t="s">
        <v>264</v>
      </c>
      <c r="AJ14" s="86" t="s">
        <v>264</v>
      </c>
      <c r="AK14" s="86" t="s">
        <v>264</v>
      </c>
      <c r="AL14" s="86" t="s">
        <v>264</v>
      </c>
      <c r="AM14" s="86" t="s">
        <v>264</v>
      </c>
      <c r="AN14" s="86" t="s">
        <v>264</v>
      </c>
      <c r="AO14" s="86" t="s">
        <v>264</v>
      </c>
      <c r="AP14" s="86"/>
      <c r="AQ14" s="86" t="s">
        <v>264</v>
      </c>
      <c r="AR14" s="86" t="s">
        <v>264</v>
      </c>
      <c r="AS14" s="86" t="s">
        <v>264</v>
      </c>
      <c r="AT14" s="86" t="s">
        <v>264</v>
      </c>
      <c r="AU14" s="86" t="s">
        <v>264</v>
      </c>
      <c r="AV14" s="86" t="s">
        <v>264</v>
      </c>
      <c r="AW14" s="86" t="s">
        <v>264</v>
      </c>
      <c r="AX14" s="86" t="s">
        <v>264</v>
      </c>
      <c r="AY14" s="86" t="s">
        <v>264</v>
      </c>
      <c r="AZ14" s="86" t="s">
        <v>264</v>
      </c>
      <c r="BA14" s="86" t="s">
        <v>264</v>
      </c>
      <c r="BB14" s="86"/>
      <c r="BC14" s="86" t="s">
        <v>264</v>
      </c>
      <c r="BD14" s="86"/>
      <c r="BE14" s="144">
        <f t="shared" si="0"/>
        <v>0</v>
      </c>
      <c r="BF14"/>
      <c r="BG14" s="70"/>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row>
    <row r="15" spans="1:227" s="1" customFormat="1" ht="13.2" customHeight="1" x14ac:dyDescent="0.25">
      <c r="A15" s="38" t="s">
        <v>3</v>
      </c>
      <c r="B15" s="15" t="s">
        <v>63</v>
      </c>
      <c r="C15" s="90"/>
      <c r="D15" s="87"/>
      <c r="E15" s="41"/>
      <c r="F15" s="27">
        <v>1</v>
      </c>
      <c r="G15" s="27"/>
      <c r="H15" s="87"/>
      <c r="I15" s="87"/>
      <c r="J15" s="87"/>
      <c r="K15" s="87">
        <v>3</v>
      </c>
      <c r="L15" s="87">
        <v>3</v>
      </c>
      <c r="M15" s="87">
        <v>2</v>
      </c>
      <c r="N15" s="87"/>
      <c r="O15" s="87"/>
      <c r="P15" s="87"/>
      <c r="Q15" s="87">
        <v>13</v>
      </c>
      <c r="R15" s="87"/>
      <c r="S15" s="87"/>
      <c r="T15" s="87"/>
      <c r="U15" s="87">
        <v>4</v>
      </c>
      <c r="V15" s="87">
        <v>1</v>
      </c>
      <c r="W15" s="87">
        <v>13</v>
      </c>
      <c r="X15" s="87">
        <v>10</v>
      </c>
      <c r="Y15" s="87"/>
      <c r="Z15" s="87"/>
      <c r="AA15" s="87">
        <v>2</v>
      </c>
      <c r="AB15" s="87"/>
      <c r="AC15" s="87"/>
      <c r="AD15" s="87">
        <v>11</v>
      </c>
      <c r="AE15" s="87">
        <v>9</v>
      </c>
      <c r="AF15" s="87"/>
      <c r="AG15" s="87"/>
      <c r="AH15" s="87"/>
      <c r="AI15" s="87"/>
      <c r="AJ15" s="87">
        <v>42</v>
      </c>
      <c r="AK15" s="87">
        <v>1</v>
      </c>
      <c r="AL15" s="87">
        <v>11</v>
      </c>
      <c r="AM15" s="87"/>
      <c r="AN15" s="87"/>
      <c r="AO15" s="87"/>
      <c r="AP15" s="87"/>
      <c r="AQ15" s="87"/>
      <c r="AR15" s="87"/>
      <c r="AS15" s="87"/>
      <c r="AT15" s="87"/>
      <c r="AU15" s="87"/>
      <c r="AV15" s="87"/>
      <c r="AW15" s="87"/>
      <c r="AX15" s="87"/>
      <c r="AY15" s="87"/>
      <c r="AZ15" s="87">
        <v>87</v>
      </c>
      <c r="BA15" s="87"/>
      <c r="BB15" s="87"/>
      <c r="BC15" s="87">
        <v>5</v>
      </c>
      <c r="BD15" s="87"/>
      <c r="BE15" s="40">
        <f t="shared" si="0"/>
        <v>218</v>
      </c>
      <c r="BF15"/>
      <c r="BG15" s="67"/>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row>
    <row r="16" spans="1:227" s="61" customFormat="1" ht="13.2" customHeight="1" x14ac:dyDescent="0.25">
      <c r="A16" s="53"/>
      <c r="B16" s="118"/>
      <c r="C16" s="85">
        <v>1</v>
      </c>
      <c r="D16" s="86"/>
      <c r="E16" s="92"/>
      <c r="F16" s="93"/>
      <c r="G16" s="93"/>
      <c r="H16" s="86"/>
      <c r="I16" s="86"/>
      <c r="J16" s="86"/>
      <c r="K16" s="86"/>
      <c r="L16" s="86"/>
      <c r="M16" s="86"/>
      <c r="N16" s="86"/>
      <c r="O16" s="86"/>
      <c r="P16" s="86"/>
      <c r="Q16" s="86">
        <v>11</v>
      </c>
      <c r="R16" s="86">
        <v>1</v>
      </c>
      <c r="S16" s="86"/>
      <c r="T16" s="86"/>
      <c r="U16" s="86">
        <v>4</v>
      </c>
      <c r="V16" s="86"/>
      <c r="W16" s="86">
        <v>19</v>
      </c>
      <c r="X16" s="86">
        <v>6</v>
      </c>
      <c r="Y16" s="86"/>
      <c r="Z16" s="86"/>
      <c r="AA16" s="86"/>
      <c r="AB16" s="86"/>
      <c r="AC16" s="86"/>
      <c r="AD16" s="86"/>
      <c r="AE16" s="86">
        <v>7</v>
      </c>
      <c r="AF16" s="86"/>
      <c r="AG16" s="86"/>
      <c r="AH16" s="86"/>
      <c r="AI16" s="86"/>
      <c r="AJ16" s="86">
        <v>22</v>
      </c>
      <c r="AK16" s="86"/>
      <c r="AL16" s="86">
        <v>18</v>
      </c>
      <c r="AM16" s="86"/>
      <c r="AN16" s="86"/>
      <c r="AO16" s="86"/>
      <c r="AP16" s="86"/>
      <c r="AQ16" s="86"/>
      <c r="AR16" s="86"/>
      <c r="AS16" s="86"/>
      <c r="AT16" s="86"/>
      <c r="AU16" s="86"/>
      <c r="AV16" s="86"/>
      <c r="AW16" s="86"/>
      <c r="AX16" s="86"/>
      <c r="AY16" s="86"/>
      <c r="AZ16" s="86">
        <v>37</v>
      </c>
      <c r="BA16" s="86"/>
      <c r="BB16" s="86"/>
      <c r="BC16" s="86">
        <v>1</v>
      </c>
      <c r="BD16" s="86" t="s">
        <v>264</v>
      </c>
      <c r="BE16" s="144">
        <f t="shared" si="0"/>
        <v>127</v>
      </c>
      <c r="BF16"/>
      <c r="BG16" s="70"/>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row>
    <row r="17" spans="1:227" s="1" customFormat="1" ht="13.2" customHeight="1" x14ac:dyDescent="0.25">
      <c r="A17" s="38" t="s">
        <v>141</v>
      </c>
      <c r="B17" s="15" t="s">
        <v>203</v>
      </c>
      <c r="C17" s="90" t="s">
        <v>264</v>
      </c>
      <c r="D17" s="87" t="s">
        <v>264</v>
      </c>
      <c r="E17" s="87" t="s">
        <v>264</v>
      </c>
      <c r="F17" s="87" t="s">
        <v>264</v>
      </c>
      <c r="G17" s="87" t="s">
        <v>264</v>
      </c>
      <c r="H17" s="87" t="s">
        <v>264</v>
      </c>
      <c r="I17" s="87" t="s">
        <v>264</v>
      </c>
      <c r="J17" s="87" t="s">
        <v>264</v>
      </c>
      <c r="K17" s="87" t="s">
        <v>264</v>
      </c>
      <c r="L17" s="87" t="s">
        <v>264</v>
      </c>
      <c r="M17" s="87" t="s">
        <v>264</v>
      </c>
      <c r="N17" s="87" t="s">
        <v>264</v>
      </c>
      <c r="O17" s="87" t="s">
        <v>264</v>
      </c>
      <c r="P17" s="87" t="s">
        <v>264</v>
      </c>
      <c r="Q17" s="87" t="s">
        <v>264</v>
      </c>
      <c r="R17" s="87" t="s">
        <v>264</v>
      </c>
      <c r="S17" s="87" t="s">
        <v>264</v>
      </c>
      <c r="T17" s="87" t="s">
        <v>264</v>
      </c>
      <c r="U17" s="87" t="s">
        <v>264</v>
      </c>
      <c r="V17" s="87" t="s">
        <v>264</v>
      </c>
      <c r="W17" s="87" t="s">
        <v>264</v>
      </c>
      <c r="X17" s="87" t="s">
        <v>264</v>
      </c>
      <c r="Y17" s="87" t="s">
        <v>264</v>
      </c>
      <c r="Z17" s="87" t="s">
        <v>264</v>
      </c>
      <c r="AA17" s="87" t="s">
        <v>264</v>
      </c>
      <c r="AB17" s="87" t="s">
        <v>264</v>
      </c>
      <c r="AC17" s="87"/>
      <c r="AD17" s="87" t="s">
        <v>264</v>
      </c>
      <c r="AE17" s="87" t="s">
        <v>264</v>
      </c>
      <c r="AF17" s="87" t="s">
        <v>264</v>
      </c>
      <c r="AG17" s="87" t="s">
        <v>264</v>
      </c>
      <c r="AH17" s="87" t="s">
        <v>264</v>
      </c>
      <c r="AI17" s="87" t="s">
        <v>264</v>
      </c>
      <c r="AJ17" s="87" t="s">
        <v>264</v>
      </c>
      <c r="AK17" s="87" t="s">
        <v>264</v>
      </c>
      <c r="AL17" s="87" t="s">
        <v>264</v>
      </c>
      <c r="AM17" s="87" t="s">
        <v>264</v>
      </c>
      <c r="AN17" s="87" t="s">
        <v>264</v>
      </c>
      <c r="AO17" s="87" t="s">
        <v>264</v>
      </c>
      <c r="AP17" s="87"/>
      <c r="AQ17" s="87" t="s">
        <v>264</v>
      </c>
      <c r="AR17" s="87" t="s">
        <v>264</v>
      </c>
      <c r="AS17" s="87" t="s">
        <v>264</v>
      </c>
      <c r="AT17" s="87" t="s">
        <v>264</v>
      </c>
      <c r="AU17" s="87" t="s">
        <v>264</v>
      </c>
      <c r="AV17" s="87" t="s">
        <v>264</v>
      </c>
      <c r="AW17" s="87" t="s">
        <v>264</v>
      </c>
      <c r="AX17" s="87" t="s">
        <v>264</v>
      </c>
      <c r="AY17" s="87" t="s">
        <v>264</v>
      </c>
      <c r="AZ17" s="87" t="s">
        <v>264</v>
      </c>
      <c r="BA17" s="87" t="s">
        <v>264</v>
      </c>
      <c r="BB17" s="87"/>
      <c r="BC17" s="87" t="s">
        <v>264</v>
      </c>
      <c r="BD17" s="87" t="s">
        <v>264</v>
      </c>
      <c r="BE17" s="143">
        <f>SUM(E17:BD17)</f>
        <v>0</v>
      </c>
      <c r="BF17"/>
      <c r="BG17" s="67"/>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row>
    <row r="18" spans="1:227" s="61" customFormat="1" ht="13.2" customHeight="1" x14ac:dyDescent="0.25">
      <c r="A18" s="53"/>
      <c r="B18" s="118" t="s">
        <v>204</v>
      </c>
      <c r="C18" s="85" t="s">
        <v>264</v>
      </c>
      <c r="D18" s="86" t="s">
        <v>264</v>
      </c>
      <c r="E18" s="86" t="s">
        <v>264</v>
      </c>
      <c r="F18" s="86" t="s">
        <v>264</v>
      </c>
      <c r="G18" s="86" t="s">
        <v>264</v>
      </c>
      <c r="H18" s="86" t="s">
        <v>264</v>
      </c>
      <c r="I18" s="86" t="s">
        <v>264</v>
      </c>
      <c r="J18" s="86" t="s">
        <v>264</v>
      </c>
      <c r="K18" s="86" t="s">
        <v>264</v>
      </c>
      <c r="L18" s="86" t="s">
        <v>264</v>
      </c>
      <c r="M18" s="86" t="s">
        <v>264</v>
      </c>
      <c r="N18" s="86" t="s">
        <v>264</v>
      </c>
      <c r="O18" s="86" t="s">
        <v>264</v>
      </c>
      <c r="P18" s="86" t="s">
        <v>264</v>
      </c>
      <c r="Q18" s="86" t="s">
        <v>264</v>
      </c>
      <c r="R18" s="86" t="s">
        <v>264</v>
      </c>
      <c r="S18" s="86" t="s">
        <v>264</v>
      </c>
      <c r="T18" s="86" t="s">
        <v>264</v>
      </c>
      <c r="U18" s="86" t="s">
        <v>264</v>
      </c>
      <c r="V18" s="86" t="s">
        <v>264</v>
      </c>
      <c r="W18" s="86" t="s">
        <v>264</v>
      </c>
      <c r="X18" s="86" t="s">
        <v>264</v>
      </c>
      <c r="Y18" s="86" t="s">
        <v>264</v>
      </c>
      <c r="Z18" s="86" t="s">
        <v>264</v>
      </c>
      <c r="AA18" s="86" t="s">
        <v>264</v>
      </c>
      <c r="AB18" s="86" t="s">
        <v>264</v>
      </c>
      <c r="AC18" s="86"/>
      <c r="AD18" s="86" t="s">
        <v>264</v>
      </c>
      <c r="AE18" s="86" t="s">
        <v>264</v>
      </c>
      <c r="AF18" s="86" t="s">
        <v>264</v>
      </c>
      <c r="AG18" s="86" t="s">
        <v>264</v>
      </c>
      <c r="AH18" s="86" t="s">
        <v>264</v>
      </c>
      <c r="AI18" s="86" t="s">
        <v>264</v>
      </c>
      <c r="AJ18" s="86" t="s">
        <v>264</v>
      </c>
      <c r="AK18" s="86" t="s">
        <v>264</v>
      </c>
      <c r="AL18" s="86" t="s">
        <v>264</v>
      </c>
      <c r="AM18" s="86" t="s">
        <v>264</v>
      </c>
      <c r="AN18" s="86" t="s">
        <v>264</v>
      </c>
      <c r="AO18" s="86" t="s">
        <v>264</v>
      </c>
      <c r="AP18" s="86"/>
      <c r="AQ18" s="86" t="s">
        <v>264</v>
      </c>
      <c r="AR18" s="86" t="s">
        <v>264</v>
      </c>
      <c r="AS18" s="86" t="s">
        <v>264</v>
      </c>
      <c r="AT18" s="86" t="s">
        <v>264</v>
      </c>
      <c r="AU18" s="86" t="s">
        <v>264</v>
      </c>
      <c r="AV18" s="86" t="s">
        <v>264</v>
      </c>
      <c r="AW18" s="86" t="s">
        <v>264</v>
      </c>
      <c r="AX18" s="86" t="s">
        <v>264</v>
      </c>
      <c r="AY18" s="86" t="s">
        <v>264</v>
      </c>
      <c r="AZ18" s="86" t="s">
        <v>264</v>
      </c>
      <c r="BA18" s="86" t="s">
        <v>264</v>
      </c>
      <c r="BB18" s="86"/>
      <c r="BC18" s="86" t="s">
        <v>264</v>
      </c>
      <c r="BD18" s="86" t="s">
        <v>264</v>
      </c>
      <c r="BE18" s="161">
        <f>SUM(E18:BD18)</f>
        <v>0</v>
      </c>
      <c r="BF18"/>
      <c r="BG18" s="70"/>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row>
    <row r="19" spans="1:227" s="1" customFormat="1" ht="13.2" customHeight="1" x14ac:dyDescent="0.25">
      <c r="A19" s="38" t="s">
        <v>272</v>
      </c>
      <c r="B19" s="15" t="s">
        <v>281</v>
      </c>
      <c r="C19" s="90"/>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143">
        <f>SUM(E19:BD19)</f>
        <v>0</v>
      </c>
      <c r="BF19"/>
      <c r="BG19" s="67"/>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row>
    <row r="20" spans="1:227" s="61" customFormat="1" ht="13.2" customHeight="1" x14ac:dyDescent="0.25">
      <c r="A20" s="53"/>
      <c r="B20" s="118"/>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161">
        <f>SUM(E20:BD20)</f>
        <v>0</v>
      </c>
      <c r="BF20"/>
      <c r="BG20" s="70"/>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row>
    <row r="21" spans="1:227" s="1" customFormat="1" ht="13.2" customHeight="1" x14ac:dyDescent="0.25">
      <c r="A21" s="38" t="s">
        <v>4</v>
      </c>
      <c r="B21" s="15" t="s">
        <v>100</v>
      </c>
      <c r="C21" s="90" t="s">
        <v>264</v>
      </c>
      <c r="D21" s="87" t="s">
        <v>264</v>
      </c>
      <c r="E21" s="87" t="s">
        <v>264</v>
      </c>
      <c r="F21" s="23" t="s">
        <v>264</v>
      </c>
      <c r="G21" s="87" t="s">
        <v>264</v>
      </c>
      <c r="H21" s="87" t="s">
        <v>264</v>
      </c>
      <c r="I21" s="87" t="s">
        <v>264</v>
      </c>
      <c r="J21" s="87" t="s">
        <v>264</v>
      </c>
      <c r="K21" s="87" t="s">
        <v>264</v>
      </c>
      <c r="L21" s="87" t="s">
        <v>264</v>
      </c>
      <c r="M21" s="87" t="s">
        <v>264</v>
      </c>
      <c r="N21" s="87" t="s">
        <v>264</v>
      </c>
      <c r="O21" s="87" t="s">
        <v>264</v>
      </c>
      <c r="P21" s="87" t="s">
        <v>264</v>
      </c>
      <c r="Q21" s="87" t="s">
        <v>264</v>
      </c>
      <c r="R21" s="87" t="s">
        <v>264</v>
      </c>
      <c r="S21" s="87" t="s">
        <v>264</v>
      </c>
      <c r="T21" s="87" t="s">
        <v>264</v>
      </c>
      <c r="U21" s="87" t="s">
        <v>264</v>
      </c>
      <c r="V21" s="87" t="s">
        <v>264</v>
      </c>
      <c r="W21" s="87" t="s">
        <v>264</v>
      </c>
      <c r="X21" s="87" t="s">
        <v>264</v>
      </c>
      <c r="Y21" s="87" t="s">
        <v>264</v>
      </c>
      <c r="Z21" s="87" t="s">
        <v>264</v>
      </c>
      <c r="AA21" s="87" t="s">
        <v>264</v>
      </c>
      <c r="AB21" s="87" t="s">
        <v>264</v>
      </c>
      <c r="AC21" s="87"/>
      <c r="AD21" s="87" t="s">
        <v>264</v>
      </c>
      <c r="AE21" s="87" t="s">
        <v>264</v>
      </c>
      <c r="AF21" s="87" t="s">
        <v>264</v>
      </c>
      <c r="AG21" s="87" t="s">
        <v>264</v>
      </c>
      <c r="AH21" s="87" t="s">
        <v>264</v>
      </c>
      <c r="AI21" s="87" t="s">
        <v>264</v>
      </c>
      <c r="AJ21" s="87" t="s">
        <v>264</v>
      </c>
      <c r="AK21" s="87" t="s">
        <v>264</v>
      </c>
      <c r="AL21" s="87" t="s">
        <v>264</v>
      </c>
      <c r="AM21" s="87" t="s">
        <v>264</v>
      </c>
      <c r="AN21" s="87" t="s">
        <v>264</v>
      </c>
      <c r="AO21" s="87" t="s">
        <v>264</v>
      </c>
      <c r="AP21" s="87"/>
      <c r="AQ21" s="87" t="s">
        <v>264</v>
      </c>
      <c r="AR21" s="87" t="s">
        <v>264</v>
      </c>
      <c r="AS21" s="87" t="s">
        <v>264</v>
      </c>
      <c r="AT21" s="87" t="s">
        <v>264</v>
      </c>
      <c r="AU21" s="87" t="s">
        <v>264</v>
      </c>
      <c r="AV21" s="87" t="s">
        <v>264</v>
      </c>
      <c r="AW21" s="87" t="s">
        <v>264</v>
      </c>
      <c r="AX21" s="87" t="s">
        <v>264</v>
      </c>
      <c r="AY21" s="87" t="s">
        <v>264</v>
      </c>
      <c r="AZ21" s="87" t="s">
        <v>264</v>
      </c>
      <c r="BA21" s="87" t="s">
        <v>264</v>
      </c>
      <c r="BB21" s="87"/>
      <c r="BC21" s="87" t="s">
        <v>264</v>
      </c>
      <c r="BD21" s="87" t="s">
        <v>264</v>
      </c>
      <c r="BE21" s="40">
        <f t="shared" ref="BE21:BE48" si="1">SUM(C21:BD21)</f>
        <v>0</v>
      </c>
      <c r="BF21"/>
      <c r="BG21" s="67"/>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row>
    <row r="22" spans="1:227" s="61" customFormat="1" ht="13.2" customHeight="1" x14ac:dyDescent="0.25">
      <c r="A22" s="53"/>
      <c r="B22" s="118"/>
      <c r="C22" s="85" t="s">
        <v>264</v>
      </c>
      <c r="D22" s="86" t="s">
        <v>264</v>
      </c>
      <c r="E22" s="86" t="s">
        <v>264</v>
      </c>
      <c r="F22" s="97" t="s">
        <v>264</v>
      </c>
      <c r="G22" s="86" t="s">
        <v>264</v>
      </c>
      <c r="H22" s="86" t="s">
        <v>264</v>
      </c>
      <c r="I22" s="86" t="s">
        <v>264</v>
      </c>
      <c r="J22" s="86" t="s">
        <v>264</v>
      </c>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144">
        <f t="shared" si="1"/>
        <v>0</v>
      </c>
      <c r="BF22"/>
      <c r="BG22" s="70"/>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row>
    <row r="23" spans="1:227" s="1" customFormat="1" ht="13.2" customHeight="1" x14ac:dyDescent="0.25">
      <c r="A23" s="38" t="s">
        <v>5</v>
      </c>
      <c r="B23" s="15" t="s">
        <v>64</v>
      </c>
      <c r="C23" s="90" t="s">
        <v>264</v>
      </c>
      <c r="D23" s="87" t="s">
        <v>264</v>
      </c>
      <c r="E23" s="87" t="s">
        <v>264</v>
      </c>
      <c r="F23" s="87" t="s">
        <v>264</v>
      </c>
      <c r="G23" s="23" t="s">
        <v>264</v>
      </c>
      <c r="H23" s="87" t="s">
        <v>264</v>
      </c>
      <c r="I23" s="87" t="s">
        <v>264</v>
      </c>
      <c r="J23" s="87" t="s">
        <v>264</v>
      </c>
      <c r="K23" s="87" t="s">
        <v>264</v>
      </c>
      <c r="L23" s="87" t="s">
        <v>264</v>
      </c>
      <c r="M23" s="87" t="s">
        <v>264</v>
      </c>
      <c r="N23" s="87" t="s">
        <v>264</v>
      </c>
      <c r="O23" s="87" t="s">
        <v>264</v>
      </c>
      <c r="P23" s="87" t="s">
        <v>264</v>
      </c>
      <c r="Q23" s="87" t="s">
        <v>264</v>
      </c>
      <c r="R23" s="87" t="s">
        <v>264</v>
      </c>
      <c r="S23" s="87" t="s">
        <v>264</v>
      </c>
      <c r="T23" s="87" t="s">
        <v>264</v>
      </c>
      <c r="U23" s="87" t="s">
        <v>264</v>
      </c>
      <c r="V23" s="87" t="s">
        <v>264</v>
      </c>
      <c r="W23" s="87" t="s">
        <v>264</v>
      </c>
      <c r="X23" s="87" t="s">
        <v>264</v>
      </c>
      <c r="Y23" s="87" t="s">
        <v>264</v>
      </c>
      <c r="Z23" s="87" t="s">
        <v>264</v>
      </c>
      <c r="AA23" s="87" t="s">
        <v>264</v>
      </c>
      <c r="AB23" s="87" t="s">
        <v>264</v>
      </c>
      <c r="AC23" s="87"/>
      <c r="AD23" s="87" t="s">
        <v>264</v>
      </c>
      <c r="AE23" s="87" t="s">
        <v>264</v>
      </c>
      <c r="AF23" s="87" t="s">
        <v>264</v>
      </c>
      <c r="AG23" s="87" t="s">
        <v>264</v>
      </c>
      <c r="AH23" s="87" t="s">
        <v>264</v>
      </c>
      <c r="AI23" s="87" t="s">
        <v>264</v>
      </c>
      <c r="AJ23" s="87" t="s">
        <v>264</v>
      </c>
      <c r="AK23" s="87" t="s">
        <v>264</v>
      </c>
      <c r="AL23" s="87" t="s">
        <v>264</v>
      </c>
      <c r="AM23" s="87" t="s">
        <v>264</v>
      </c>
      <c r="AN23" s="87" t="s">
        <v>264</v>
      </c>
      <c r="AO23" s="87" t="s">
        <v>264</v>
      </c>
      <c r="AP23" s="87"/>
      <c r="AQ23" s="87" t="s">
        <v>264</v>
      </c>
      <c r="AR23" s="87" t="s">
        <v>264</v>
      </c>
      <c r="AS23" s="87" t="s">
        <v>264</v>
      </c>
      <c r="AT23" s="87" t="s">
        <v>264</v>
      </c>
      <c r="AU23" s="87" t="s">
        <v>264</v>
      </c>
      <c r="AV23" s="87" t="s">
        <v>264</v>
      </c>
      <c r="AW23" s="87" t="s">
        <v>264</v>
      </c>
      <c r="AX23" s="87" t="s">
        <v>264</v>
      </c>
      <c r="AY23" s="87" t="s">
        <v>264</v>
      </c>
      <c r="AZ23" s="87" t="s">
        <v>264</v>
      </c>
      <c r="BA23" s="87" t="s">
        <v>264</v>
      </c>
      <c r="BB23" s="87"/>
      <c r="BC23" s="87" t="s">
        <v>264</v>
      </c>
      <c r="BD23" s="87" t="s">
        <v>264</v>
      </c>
      <c r="BE23" s="40">
        <f t="shared" si="1"/>
        <v>0</v>
      </c>
      <c r="BF23"/>
      <c r="BG23" s="67"/>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row>
    <row r="24" spans="1:227" s="61" customFormat="1" ht="13.2" customHeight="1" x14ac:dyDescent="0.25">
      <c r="A24" s="53"/>
      <c r="B24" s="118"/>
      <c r="C24" s="85" t="s">
        <v>264</v>
      </c>
      <c r="D24" s="86" t="s">
        <v>264</v>
      </c>
      <c r="E24" s="86" t="s">
        <v>264</v>
      </c>
      <c r="F24" s="86" t="s">
        <v>264</v>
      </c>
      <c r="G24" s="97" t="s">
        <v>264</v>
      </c>
      <c r="H24" s="86" t="s">
        <v>264</v>
      </c>
      <c r="I24" s="86" t="s">
        <v>264</v>
      </c>
      <c r="J24" s="86" t="s">
        <v>264</v>
      </c>
      <c r="K24" s="86" t="s">
        <v>264</v>
      </c>
      <c r="L24" s="86" t="s">
        <v>264</v>
      </c>
      <c r="M24" s="86" t="s">
        <v>264</v>
      </c>
      <c r="N24" s="86" t="s">
        <v>264</v>
      </c>
      <c r="O24" s="86" t="s">
        <v>264</v>
      </c>
      <c r="P24" s="86" t="s">
        <v>264</v>
      </c>
      <c r="Q24" s="86" t="s">
        <v>264</v>
      </c>
      <c r="R24" s="86" t="s">
        <v>264</v>
      </c>
      <c r="S24" s="86" t="s">
        <v>264</v>
      </c>
      <c r="T24" s="86" t="s">
        <v>264</v>
      </c>
      <c r="U24" s="86" t="s">
        <v>264</v>
      </c>
      <c r="V24" s="86" t="s">
        <v>264</v>
      </c>
      <c r="W24" s="86" t="s">
        <v>264</v>
      </c>
      <c r="X24" s="86" t="s">
        <v>264</v>
      </c>
      <c r="Y24" s="86" t="s">
        <v>264</v>
      </c>
      <c r="Z24" s="86" t="s">
        <v>264</v>
      </c>
      <c r="AA24" s="86" t="s">
        <v>264</v>
      </c>
      <c r="AB24" s="86" t="s">
        <v>264</v>
      </c>
      <c r="AC24" s="86"/>
      <c r="AD24" s="86" t="s">
        <v>264</v>
      </c>
      <c r="AE24" s="86" t="s">
        <v>264</v>
      </c>
      <c r="AF24" s="86" t="s">
        <v>264</v>
      </c>
      <c r="AG24" s="86" t="s">
        <v>264</v>
      </c>
      <c r="AH24" s="86" t="s">
        <v>264</v>
      </c>
      <c r="AI24" s="86" t="s">
        <v>264</v>
      </c>
      <c r="AJ24" s="86" t="s">
        <v>264</v>
      </c>
      <c r="AK24" s="86" t="s">
        <v>264</v>
      </c>
      <c r="AL24" s="86" t="s">
        <v>264</v>
      </c>
      <c r="AM24" s="86" t="s">
        <v>264</v>
      </c>
      <c r="AN24" s="86" t="s">
        <v>264</v>
      </c>
      <c r="AO24" s="86" t="s">
        <v>264</v>
      </c>
      <c r="AP24" s="86"/>
      <c r="AQ24" s="86" t="s">
        <v>264</v>
      </c>
      <c r="AR24" s="86" t="s">
        <v>264</v>
      </c>
      <c r="AS24" s="86" t="s">
        <v>264</v>
      </c>
      <c r="AT24" s="86" t="s">
        <v>264</v>
      </c>
      <c r="AU24" s="86" t="s">
        <v>264</v>
      </c>
      <c r="AV24" s="86" t="s">
        <v>264</v>
      </c>
      <c r="AW24" s="86" t="s">
        <v>264</v>
      </c>
      <c r="AX24" s="86" t="s">
        <v>264</v>
      </c>
      <c r="AY24" s="86" t="s">
        <v>264</v>
      </c>
      <c r="AZ24" s="86" t="s">
        <v>264</v>
      </c>
      <c r="BA24" s="86" t="s">
        <v>264</v>
      </c>
      <c r="BB24" s="86"/>
      <c r="BC24" s="86" t="s">
        <v>264</v>
      </c>
      <c r="BD24" s="86" t="s">
        <v>264</v>
      </c>
      <c r="BE24" s="144">
        <f t="shared" si="1"/>
        <v>0</v>
      </c>
      <c r="BF24"/>
      <c r="BG24" s="70"/>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row>
    <row r="25" spans="1:227" s="1" customFormat="1" ht="13.2" customHeight="1" x14ac:dyDescent="0.25">
      <c r="A25" s="38" t="s">
        <v>6</v>
      </c>
      <c r="B25" s="15" t="s">
        <v>65</v>
      </c>
      <c r="C25" s="90"/>
      <c r="D25" s="87"/>
      <c r="E25" s="87"/>
      <c r="F25" s="87"/>
      <c r="G25" s="87"/>
      <c r="H25" s="27">
        <v>1</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v>1</v>
      </c>
      <c r="BA25" s="87"/>
      <c r="BB25" s="87"/>
      <c r="BC25" s="87"/>
      <c r="BD25" s="87"/>
      <c r="BE25" s="40">
        <f t="shared" si="1"/>
        <v>2</v>
      </c>
      <c r="BF25"/>
      <c r="BG25" s="67"/>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row>
    <row r="26" spans="1:227" s="61" customFormat="1" ht="13.2" customHeight="1" x14ac:dyDescent="0.25">
      <c r="A26" s="53"/>
      <c r="B26" s="118"/>
      <c r="C26" s="85"/>
      <c r="D26" s="86"/>
      <c r="E26" s="86"/>
      <c r="F26" s="86"/>
      <c r="G26" s="86"/>
      <c r="H26" s="93">
        <v>1</v>
      </c>
      <c r="I26" s="86"/>
      <c r="J26" s="86"/>
      <c r="K26" s="86"/>
      <c r="L26" s="86"/>
      <c r="M26" s="93"/>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v>1</v>
      </c>
      <c r="BA26" s="86"/>
      <c r="BB26" s="86"/>
      <c r="BC26" s="86"/>
      <c r="BD26" s="86"/>
      <c r="BE26" s="144">
        <f t="shared" si="1"/>
        <v>2</v>
      </c>
      <c r="BF26"/>
      <c r="BG26" s="70"/>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row>
    <row r="27" spans="1:227" s="1" customFormat="1" ht="13.2" customHeight="1" x14ac:dyDescent="0.25">
      <c r="A27" s="38" t="s">
        <v>7</v>
      </c>
      <c r="B27" s="15" t="s">
        <v>101</v>
      </c>
      <c r="C27" s="90">
        <v>26</v>
      </c>
      <c r="D27" s="87"/>
      <c r="E27" s="87">
        <v>1</v>
      </c>
      <c r="F27" s="87">
        <v>2</v>
      </c>
      <c r="G27" s="87"/>
      <c r="H27" s="23"/>
      <c r="I27" s="27"/>
      <c r="J27" s="87"/>
      <c r="K27" s="87">
        <v>10</v>
      </c>
      <c r="L27" s="87"/>
      <c r="M27" s="87">
        <v>1</v>
      </c>
      <c r="N27" s="87"/>
      <c r="O27" s="87"/>
      <c r="P27" s="87"/>
      <c r="Q27" s="87">
        <v>3</v>
      </c>
      <c r="R27" s="87"/>
      <c r="S27" s="87"/>
      <c r="T27" s="87"/>
      <c r="U27" s="87">
        <v>4</v>
      </c>
      <c r="V27" s="87"/>
      <c r="W27" s="87">
        <v>4</v>
      </c>
      <c r="X27" s="87"/>
      <c r="Y27" s="87"/>
      <c r="Z27" s="87"/>
      <c r="AA27" s="87"/>
      <c r="AB27" s="87">
        <v>1</v>
      </c>
      <c r="AC27" s="87"/>
      <c r="AD27" s="87">
        <v>1</v>
      </c>
      <c r="AE27" s="87">
        <v>3</v>
      </c>
      <c r="AF27" s="87"/>
      <c r="AG27" s="87"/>
      <c r="AH27" s="87"/>
      <c r="AI27" s="87"/>
      <c r="AJ27" s="87">
        <v>58</v>
      </c>
      <c r="AK27" s="87"/>
      <c r="AL27" s="87">
        <v>2</v>
      </c>
      <c r="AM27" s="87"/>
      <c r="AN27" s="87"/>
      <c r="AO27" s="87"/>
      <c r="AP27" s="87"/>
      <c r="AQ27" s="87">
        <v>1</v>
      </c>
      <c r="AR27" s="87"/>
      <c r="AS27" s="87"/>
      <c r="AT27" s="87"/>
      <c r="AU27" s="87"/>
      <c r="AV27" s="87"/>
      <c r="AW27" s="87"/>
      <c r="AX27" s="87"/>
      <c r="AY27" s="87"/>
      <c r="AZ27" s="87">
        <v>18</v>
      </c>
      <c r="BA27" s="87"/>
      <c r="BB27" s="87"/>
      <c r="BC27" s="87">
        <v>3</v>
      </c>
      <c r="BD27" s="87"/>
      <c r="BE27" s="40">
        <f t="shared" si="1"/>
        <v>138</v>
      </c>
      <c r="BF27"/>
      <c r="BG27" s="67"/>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row>
    <row r="28" spans="1:227" s="61" customFormat="1" ht="13.2" customHeight="1" x14ac:dyDescent="0.25">
      <c r="A28" s="53"/>
      <c r="B28" s="118"/>
      <c r="C28" s="85">
        <v>31</v>
      </c>
      <c r="D28" s="86"/>
      <c r="E28" s="86">
        <v>5</v>
      </c>
      <c r="F28" s="86">
        <v>1</v>
      </c>
      <c r="G28" s="86"/>
      <c r="H28" s="97"/>
      <c r="I28" s="93"/>
      <c r="J28" s="86"/>
      <c r="K28" s="86"/>
      <c r="L28" s="86">
        <v>1</v>
      </c>
      <c r="M28" s="86"/>
      <c r="N28" s="86"/>
      <c r="O28" s="86"/>
      <c r="P28" s="86"/>
      <c r="Q28" s="86">
        <v>1</v>
      </c>
      <c r="R28" s="86"/>
      <c r="S28" s="86"/>
      <c r="T28" s="86"/>
      <c r="U28" s="86">
        <v>1</v>
      </c>
      <c r="V28" s="86"/>
      <c r="W28" s="86">
        <v>7</v>
      </c>
      <c r="X28" s="86">
        <v>3</v>
      </c>
      <c r="Y28" s="86"/>
      <c r="Z28" s="86"/>
      <c r="AA28" s="86"/>
      <c r="AB28" s="86">
        <v>1</v>
      </c>
      <c r="AC28" s="86"/>
      <c r="AD28" s="86">
        <v>1</v>
      </c>
      <c r="AE28" s="86">
        <v>1</v>
      </c>
      <c r="AF28" s="86"/>
      <c r="AG28" s="86"/>
      <c r="AH28" s="86"/>
      <c r="AI28" s="86"/>
      <c r="AJ28" s="86">
        <v>39</v>
      </c>
      <c r="AK28" s="86"/>
      <c r="AL28" s="86"/>
      <c r="AM28" s="86"/>
      <c r="AN28" s="86"/>
      <c r="AO28" s="86"/>
      <c r="AP28" s="86"/>
      <c r="AQ28" s="86"/>
      <c r="AR28" s="86"/>
      <c r="AS28" s="86"/>
      <c r="AT28" s="86"/>
      <c r="AU28" s="86"/>
      <c r="AV28" s="86"/>
      <c r="AW28" s="86"/>
      <c r="AX28" s="86"/>
      <c r="AY28" s="86"/>
      <c r="AZ28" s="86">
        <v>15</v>
      </c>
      <c r="BA28" s="86"/>
      <c r="BB28" s="86"/>
      <c r="BC28" s="86">
        <v>3</v>
      </c>
      <c r="BD28" s="86"/>
      <c r="BE28" s="144">
        <f t="shared" si="1"/>
        <v>110</v>
      </c>
      <c r="BF28"/>
      <c r="BG28" s="70"/>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row>
    <row r="29" spans="1:227" s="1" customFormat="1" ht="13.2" customHeight="1" x14ac:dyDescent="0.25">
      <c r="A29" s="38" t="s">
        <v>60</v>
      </c>
      <c r="B29" s="15" t="s">
        <v>66</v>
      </c>
      <c r="C29" s="90"/>
      <c r="D29" s="87"/>
      <c r="E29" s="87"/>
      <c r="F29" s="87"/>
      <c r="G29" s="87"/>
      <c r="H29" s="87"/>
      <c r="I29" s="23"/>
      <c r="J29" s="27"/>
      <c r="K29" s="87"/>
      <c r="L29" s="87"/>
      <c r="M29" s="87"/>
      <c r="N29" s="87"/>
      <c r="O29" s="87"/>
      <c r="P29" s="87"/>
      <c r="Q29" s="87">
        <v>24</v>
      </c>
      <c r="R29" s="87"/>
      <c r="S29" s="87"/>
      <c r="T29" s="87"/>
      <c r="U29" s="87"/>
      <c r="V29" s="87"/>
      <c r="W29" s="87">
        <v>1</v>
      </c>
      <c r="X29" s="87">
        <v>1</v>
      </c>
      <c r="Y29" s="87"/>
      <c r="Z29" s="87"/>
      <c r="AA29" s="87"/>
      <c r="AB29" s="87"/>
      <c r="AC29" s="87"/>
      <c r="AD29" s="87"/>
      <c r="AE29" s="87"/>
      <c r="AF29" s="87"/>
      <c r="AG29" s="87"/>
      <c r="AH29" s="87"/>
      <c r="AI29" s="87"/>
      <c r="AJ29" s="87">
        <v>9</v>
      </c>
      <c r="AK29" s="87"/>
      <c r="AL29" s="87"/>
      <c r="AM29" s="87"/>
      <c r="AN29" s="87"/>
      <c r="AO29" s="87">
        <v>2</v>
      </c>
      <c r="AP29" s="87"/>
      <c r="AQ29" s="87"/>
      <c r="AR29" s="87"/>
      <c r="AS29" s="87"/>
      <c r="AT29" s="87"/>
      <c r="AU29" s="87"/>
      <c r="AV29" s="87"/>
      <c r="AW29" s="87"/>
      <c r="AX29" s="87"/>
      <c r="AY29" s="87"/>
      <c r="AZ29" s="87"/>
      <c r="BA29" s="87"/>
      <c r="BB29" s="87"/>
      <c r="BC29" s="87"/>
      <c r="BD29" s="87"/>
      <c r="BE29" s="40">
        <f t="shared" si="1"/>
        <v>37</v>
      </c>
      <c r="BF29"/>
      <c r="BG29" s="67"/>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row>
    <row r="30" spans="1:227" s="61" customFormat="1" ht="13.2" customHeight="1" x14ac:dyDescent="0.25">
      <c r="A30" s="53"/>
      <c r="B30" s="119"/>
      <c r="C30" s="85"/>
      <c r="D30" s="86">
        <v>4</v>
      </c>
      <c r="E30" s="86"/>
      <c r="F30" s="86"/>
      <c r="G30" s="86"/>
      <c r="H30" s="86"/>
      <c r="I30" s="97"/>
      <c r="J30" s="93"/>
      <c r="K30" s="86"/>
      <c r="L30" s="86"/>
      <c r="M30" s="86"/>
      <c r="N30" s="86"/>
      <c r="O30" s="86"/>
      <c r="P30" s="86"/>
      <c r="Q30" s="86"/>
      <c r="R30" s="86"/>
      <c r="S30" s="86"/>
      <c r="T30" s="86"/>
      <c r="U30" s="86"/>
      <c r="V30" s="86"/>
      <c r="W30" s="86"/>
      <c r="X30" s="86"/>
      <c r="Y30" s="86"/>
      <c r="Z30" s="86"/>
      <c r="AA30" s="86"/>
      <c r="AB30" s="86"/>
      <c r="AC30" s="86"/>
      <c r="AD30" s="86">
        <v>3</v>
      </c>
      <c r="AE30" s="86"/>
      <c r="AF30" s="86"/>
      <c r="AG30" s="86"/>
      <c r="AH30" s="86"/>
      <c r="AI30" s="86"/>
      <c r="AJ30" s="86">
        <v>2</v>
      </c>
      <c r="AK30" s="86"/>
      <c r="AL30" s="86"/>
      <c r="AM30" s="86"/>
      <c r="AN30" s="86"/>
      <c r="AO30" s="86">
        <v>1</v>
      </c>
      <c r="AP30" s="86"/>
      <c r="AQ30" s="86"/>
      <c r="AR30" s="86"/>
      <c r="AS30" s="86"/>
      <c r="AT30" s="86"/>
      <c r="AU30" s="86"/>
      <c r="AV30" s="86"/>
      <c r="AW30" s="86"/>
      <c r="AX30" s="86"/>
      <c r="AY30" s="86"/>
      <c r="AZ30" s="86"/>
      <c r="BA30" s="86"/>
      <c r="BB30" s="86"/>
      <c r="BC30" s="86"/>
      <c r="BD30" s="86"/>
      <c r="BE30" s="144">
        <f t="shared" si="1"/>
        <v>10</v>
      </c>
      <c r="BF30"/>
      <c r="BG30" s="70"/>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row>
    <row r="31" spans="1:227" s="1" customFormat="1" ht="13.2" customHeight="1" x14ac:dyDescent="0.25">
      <c r="A31" s="38" t="s">
        <v>8</v>
      </c>
      <c r="B31" s="120" t="s">
        <v>67</v>
      </c>
      <c r="C31" s="90"/>
      <c r="D31" s="87">
        <v>1</v>
      </c>
      <c r="E31" s="87">
        <v>2</v>
      </c>
      <c r="F31" s="87">
        <v>1</v>
      </c>
      <c r="G31" s="87"/>
      <c r="H31" s="87"/>
      <c r="I31" s="87"/>
      <c r="J31" s="23"/>
      <c r="K31" s="87">
        <v>14</v>
      </c>
      <c r="L31" s="87"/>
      <c r="M31" s="87"/>
      <c r="N31" s="87"/>
      <c r="O31" s="87"/>
      <c r="P31" s="87"/>
      <c r="Q31" s="87">
        <v>34</v>
      </c>
      <c r="R31" s="87"/>
      <c r="S31" s="87"/>
      <c r="T31" s="87"/>
      <c r="U31" s="87"/>
      <c r="V31" s="87"/>
      <c r="W31" s="87">
        <v>3</v>
      </c>
      <c r="X31" s="87">
        <v>3</v>
      </c>
      <c r="Y31" s="87"/>
      <c r="Z31" s="87"/>
      <c r="AA31" s="87"/>
      <c r="AB31" s="87">
        <v>3</v>
      </c>
      <c r="AC31" s="87"/>
      <c r="AD31" s="87">
        <v>2</v>
      </c>
      <c r="AE31" s="87">
        <v>13</v>
      </c>
      <c r="AF31" s="87"/>
      <c r="AG31" s="87"/>
      <c r="AH31" s="87"/>
      <c r="AI31" s="87"/>
      <c r="AJ31" s="87">
        <v>35</v>
      </c>
      <c r="AL31" s="87">
        <v>6</v>
      </c>
      <c r="AM31" s="87"/>
      <c r="AN31" s="87"/>
      <c r="AO31" s="87"/>
      <c r="AP31" s="87"/>
      <c r="AQ31" s="87"/>
      <c r="AR31" s="87"/>
      <c r="AS31" s="87"/>
      <c r="AT31" s="87"/>
      <c r="AU31" s="87">
        <v>1</v>
      </c>
      <c r="AV31" s="87"/>
      <c r="AW31" s="87"/>
      <c r="AX31" s="87"/>
      <c r="AY31" s="87"/>
      <c r="AZ31" s="87">
        <v>160</v>
      </c>
      <c r="BA31" s="87"/>
      <c r="BB31" s="87"/>
      <c r="BC31" s="87"/>
      <c r="BD31" s="87"/>
      <c r="BE31" s="40">
        <f t="shared" si="1"/>
        <v>278</v>
      </c>
      <c r="BF31"/>
      <c r="BG31" s="73"/>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row>
    <row r="32" spans="1:227" s="61" customFormat="1" ht="13.2" customHeight="1" x14ac:dyDescent="0.25">
      <c r="A32" s="53"/>
      <c r="B32" s="119"/>
      <c r="C32" s="85"/>
      <c r="D32" s="86"/>
      <c r="E32" s="86">
        <v>1</v>
      </c>
      <c r="F32" s="86"/>
      <c r="G32" s="86"/>
      <c r="H32" s="86"/>
      <c r="I32" s="86"/>
      <c r="J32" s="97"/>
      <c r="K32" s="86">
        <v>8</v>
      </c>
      <c r="L32" s="86">
        <v>1</v>
      </c>
      <c r="M32" s="86"/>
      <c r="N32" s="86"/>
      <c r="O32" s="86"/>
      <c r="P32" s="86">
        <v>1</v>
      </c>
      <c r="Q32" s="86">
        <v>19</v>
      </c>
      <c r="R32" s="86">
        <v>4</v>
      </c>
      <c r="S32" s="86"/>
      <c r="T32" s="86"/>
      <c r="U32" s="86">
        <v>1</v>
      </c>
      <c r="V32" s="86"/>
      <c r="W32" s="86">
        <v>11</v>
      </c>
      <c r="X32" s="86">
        <v>2</v>
      </c>
      <c r="Y32" s="86"/>
      <c r="Z32" s="86"/>
      <c r="AA32" s="86"/>
      <c r="AB32" s="86"/>
      <c r="AC32" s="86"/>
      <c r="AD32" s="86"/>
      <c r="AE32" s="86">
        <v>5</v>
      </c>
      <c r="AF32" s="86">
        <v>2</v>
      </c>
      <c r="AG32" s="86"/>
      <c r="AH32" s="86"/>
      <c r="AI32" s="86"/>
      <c r="AJ32" s="86">
        <v>37</v>
      </c>
      <c r="AK32" s="86"/>
      <c r="AL32" s="86">
        <v>2</v>
      </c>
      <c r="AM32" s="86"/>
      <c r="AN32" s="86"/>
      <c r="AO32" s="86">
        <v>1</v>
      </c>
      <c r="AP32" s="86"/>
      <c r="AQ32" s="86"/>
      <c r="AR32" s="86"/>
      <c r="AS32" s="86"/>
      <c r="AT32" s="86"/>
      <c r="AU32" s="86"/>
      <c r="AV32" s="86"/>
      <c r="AW32" s="86"/>
      <c r="AX32" s="86"/>
      <c r="AY32" s="86"/>
      <c r="AZ32" s="86">
        <v>92</v>
      </c>
      <c r="BA32" s="86"/>
      <c r="BB32" s="86"/>
      <c r="BC32" s="86"/>
      <c r="BD32" s="86"/>
      <c r="BE32" s="144">
        <f t="shared" si="1"/>
        <v>187</v>
      </c>
      <c r="BF32"/>
      <c r="BG32" s="70"/>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row>
    <row r="33" spans="1:227" s="1" customFormat="1" ht="13.2" customHeight="1" x14ac:dyDescent="0.25">
      <c r="A33" s="38" t="s">
        <v>9</v>
      </c>
      <c r="B33" s="15" t="s">
        <v>102</v>
      </c>
      <c r="C33" s="90"/>
      <c r="D33" s="87"/>
      <c r="E33" s="87">
        <v>1</v>
      </c>
      <c r="F33" s="87"/>
      <c r="G33" s="87"/>
      <c r="H33" s="87"/>
      <c r="I33" s="87"/>
      <c r="J33" s="87"/>
      <c r="K33" s="23"/>
      <c r="L33" s="27"/>
      <c r="M33" s="87"/>
      <c r="N33" s="87"/>
      <c r="O33" s="87"/>
      <c r="P33" s="87">
        <v>1</v>
      </c>
      <c r="Q33" s="87">
        <v>21</v>
      </c>
      <c r="R33" s="87"/>
      <c r="S33" s="87"/>
      <c r="T33" s="87"/>
      <c r="U33" s="87"/>
      <c r="V33" s="87"/>
      <c r="W33" s="87">
        <v>7</v>
      </c>
      <c r="X33" s="87">
        <v>1</v>
      </c>
      <c r="Y33" s="87"/>
      <c r="Z33" s="87"/>
      <c r="AA33" s="87"/>
      <c r="AB33" s="87"/>
      <c r="AC33" s="87"/>
      <c r="AD33" s="87"/>
      <c r="AE33" s="87"/>
      <c r="AF33" s="87"/>
      <c r="AG33" s="87"/>
      <c r="AH33" s="87"/>
      <c r="AI33" s="87"/>
      <c r="AJ33" s="87">
        <v>15</v>
      </c>
      <c r="AK33" s="87"/>
      <c r="AL33" s="87"/>
      <c r="AM33" s="87"/>
      <c r="AN33" s="87"/>
      <c r="AO33" s="87"/>
      <c r="AP33" s="87"/>
      <c r="AQ33" s="87"/>
      <c r="AR33" s="87"/>
      <c r="AS33" s="87"/>
      <c r="AT33" s="87"/>
      <c r="AU33" s="87"/>
      <c r="AV33" s="87"/>
      <c r="AW33" s="87"/>
      <c r="AX33" s="87"/>
      <c r="AY33" s="87"/>
      <c r="AZ33" s="87"/>
      <c r="BA33" s="87"/>
      <c r="BB33" s="87"/>
      <c r="BC33" s="87"/>
      <c r="BD33" s="87"/>
      <c r="BE33" s="40">
        <f t="shared" si="1"/>
        <v>46</v>
      </c>
      <c r="BF33"/>
      <c r="BG33" s="67"/>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row>
    <row r="34" spans="1:227" s="61" customFormat="1" ht="13.2" customHeight="1" x14ac:dyDescent="0.25">
      <c r="A34" s="53"/>
      <c r="B34" s="118"/>
      <c r="C34" s="85"/>
      <c r="D34" s="86"/>
      <c r="E34" s="86">
        <v>1</v>
      </c>
      <c r="F34" s="86">
        <v>1</v>
      </c>
      <c r="G34" s="86"/>
      <c r="H34" s="86"/>
      <c r="I34" s="86"/>
      <c r="J34" s="86"/>
      <c r="K34" s="97"/>
      <c r="L34" s="93"/>
      <c r="M34" s="86"/>
      <c r="N34" s="86"/>
      <c r="O34" s="86"/>
      <c r="P34" s="86">
        <v>1</v>
      </c>
      <c r="Q34" s="86">
        <v>19</v>
      </c>
      <c r="R34" s="86"/>
      <c r="S34" s="86"/>
      <c r="T34" s="86"/>
      <c r="U34" s="86">
        <v>2</v>
      </c>
      <c r="V34" s="86"/>
      <c r="W34" s="86">
        <v>11</v>
      </c>
      <c r="X34" s="86">
        <v>4</v>
      </c>
      <c r="Y34" s="86"/>
      <c r="Z34" s="86"/>
      <c r="AA34" s="86"/>
      <c r="AB34" s="86"/>
      <c r="AC34" s="86"/>
      <c r="AD34" s="86">
        <v>8</v>
      </c>
      <c r="AE34" s="86"/>
      <c r="AF34" s="86"/>
      <c r="AG34" s="86"/>
      <c r="AH34" s="86"/>
      <c r="AI34" s="86"/>
      <c r="AJ34" s="86">
        <v>8</v>
      </c>
      <c r="AK34" s="86"/>
      <c r="AL34" s="86">
        <v>1</v>
      </c>
      <c r="AM34" s="86"/>
      <c r="AN34" s="86"/>
      <c r="AO34" s="86"/>
      <c r="AP34" s="86"/>
      <c r="AQ34" s="86"/>
      <c r="AR34" s="86"/>
      <c r="AS34" s="86"/>
      <c r="AT34" s="86"/>
      <c r="AU34" s="86"/>
      <c r="AV34" s="86"/>
      <c r="AW34" s="86"/>
      <c r="AX34" s="86"/>
      <c r="AY34" s="86"/>
      <c r="AZ34" s="86">
        <v>1</v>
      </c>
      <c r="BA34" s="86"/>
      <c r="BB34" s="86"/>
      <c r="BC34" s="86"/>
      <c r="BD34" s="86"/>
      <c r="BE34" s="144">
        <f t="shared" si="1"/>
        <v>57</v>
      </c>
      <c r="BF34"/>
      <c r="BG34" s="70"/>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row>
    <row r="35" spans="1:227" s="1" customFormat="1" ht="13.2" customHeight="1" x14ac:dyDescent="0.25">
      <c r="A35" s="38" t="s">
        <v>10</v>
      </c>
      <c r="B35" s="15" t="s">
        <v>103</v>
      </c>
      <c r="C35" s="90"/>
      <c r="D35" s="87"/>
      <c r="E35" s="87">
        <v>10</v>
      </c>
      <c r="F35" s="87"/>
      <c r="G35" s="87"/>
      <c r="H35" s="87"/>
      <c r="I35" s="87"/>
      <c r="J35" s="87"/>
      <c r="K35" s="87">
        <v>1</v>
      </c>
      <c r="L35" s="23"/>
      <c r="M35" s="87"/>
      <c r="N35" s="87"/>
      <c r="O35" s="87"/>
      <c r="P35" s="27"/>
      <c r="Q35" s="87">
        <v>5</v>
      </c>
      <c r="R35" s="87"/>
      <c r="S35" s="87"/>
      <c r="T35" s="87"/>
      <c r="U35" s="87">
        <v>3</v>
      </c>
      <c r="V35" s="87"/>
      <c r="W35" s="87">
        <v>10</v>
      </c>
      <c r="X35" s="87"/>
      <c r="Y35" s="87"/>
      <c r="Z35" s="87"/>
      <c r="AA35" s="87">
        <v>2</v>
      </c>
      <c r="AB35" s="87">
        <v>1</v>
      </c>
      <c r="AC35" s="87"/>
      <c r="AD35" s="87">
        <v>5</v>
      </c>
      <c r="AE35" s="87"/>
      <c r="AF35" s="87"/>
      <c r="AG35" s="87"/>
      <c r="AH35" s="87"/>
      <c r="AI35" s="87"/>
      <c r="AJ35" s="87">
        <v>6</v>
      </c>
      <c r="AK35" s="87"/>
      <c r="AL35" s="87">
        <v>2</v>
      </c>
      <c r="AM35" s="87"/>
      <c r="AN35" s="87"/>
      <c r="AO35" s="87">
        <v>3</v>
      </c>
      <c r="AP35" s="87"/>
      <c r="AQ35" s="87"/>
      <c r="AR35" s="87"/>
      <c r="AS35" s="87"/>
      <c r="AT35" s="87"/>
      <c r="AU35" s="160">
        <v>1</v>
      </c>
      <c r="AV35" s="87"/>
      <c r="AW35" s="87"/>
      <c r="AX35" s="87"/>
      <c r="AY35" s="87"/>
      <c r="AZ35" s="87">
        <v>38</v>
      </c>
      <c r="BA35" s="87">
        <v>1</v>
      </c>
      <c r="BB35" s="87"/>
      <c r="BC35" s="87">
        <v>7</v>
      </c>
      <c r="BD35" s="87"/>
      <c r="BE35" s="40">
        <f t="shared" si="1"/>
        <v>95</v>
      </c>
      <c r="BF35"/>
      <c r="BG35" s="67"/>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row>
    <row r="36" spans="1:227" s="61" customFormat="1" ht="13.2" customHeight="1" x14ac:dyDescent="0.25">
      <c r="A36" s="53"/>
      <c r="B36" s="118"/>
      <c r="C36" s="85"/>
      <c r="D36" s="86"/>
      <c r="E36" s="86">
        <v>1</v>
      </c>
      <c r="F36" s="86"/>
      <c r="G36" s="86"/>
      <c r="H36" s="86"/>
      <c r="I36" s="86"/>
      <c r="J36" s="86"/>
      <c r="K36" s="86"/>
      <c r="L36" s="97"/>
      <c r="M36" s="86">
        <v>4</v>
      </c>
      <c r="N36" s="86"/>
      <c r="O36" s="86"/>
      <c r="P36" s="93">
        <v>1</v>
      </c>
      <c r="Q36" s="86">
        <v>6</v>
      </c>
      <c r="R36" s="86"/>
      <c r="S36" s="86"/>
      <c r="T36" s="86"/>
      <c r="U36" s="86">
        <v>17</v>
      </c>
      <c r="V36" s="86"/>
      <c r="W36" s="86">
        <v>10</v>
      </c>
      <c r="X36" s="86"/>
      <c r="Y36" s="86"/>
      <c r="Z36" s="86"/>
      <c r="AA36" s="86"/>
      <c r="AB36" s="86"/>
      <c r="AC36" s="86"/>
      <c r="AD36" s="86"/>
      <c r="AE36" s="86">
        <v>5</v>
      </c>
      <c r="AF36" s="86"/>
      <c r="AG36" s="86"/>
      <c r="AH36" s="86"/>
      <c r="AI36" s="86"/>
      <c r="AJ36" s="86">
        <v>7</v>
      </c>
      <c r="AK36" s="86"/>
      <c r="AL36" s="86">
        <v>1</v>
      </c>
      <c r="AM36" s="86"/>
      <c r="AN36" s="86"/>
      <c r="AO36" s="86"/>
      <c r="AP36" s="86"/>
      <c r="AQ36" s="86"/>
      <c r="AR36" s="86"/>
      <c r="AS36" s="86"/>
      <c r="AT36" s="86"/>
      <c r="AU36" s="86"/>
      <c r="AV36" s="86"/>
      <c r="AW36" s="86"/>
      <c r="AX36" s="86"/>
      <c r="AY36" s="86"/>
      <c r="AZ36" s="86">
        <v>29</v>
      </c>
      <c r="BA36" s="86"/>
      <c r="BB36" s="86"/>
      <c r="BC36" s="86">
        <v>7</v>
      </c>
      <c r="BD36" s="86"/>
      <c r="BE36" s="144">
        <f t="shared" si="1"/>
        <v>88</v>
      </c>
      <c r="BF36"/>
      <c r="BG36" s="70"/>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row>
    <row r="37" spans="1:227" s="1" customFormat="1" ht="13.2" customHeight="1" x14ac:dyDescent="0.25">
      <c r="A37" s="38" t="s">
        <v>50</v>
      </c>
      <c r="B37" s="15" t="s">
        <v>69</v>
      </c>
      <c r="C37" s="90"/>
      <c r="D37" s="87"/>
      <c r="E37" s="87">
        <v>9</v>
      </c>
      <c r="F37" s="87"/>
      <c r="G37" s="87"/>
      <c r="H37" s="87"/>
      <c r="I37" s="87"/>
      <c r="J37" s="87"/>
      <c r="K37" s="87">
        <v>31</v>
      </c>
      <c r="L37" s="87"/>
      <c r="M37" s="23"/>
      <c r="N37" s="87"/>
      <c r="O37" s="87"/>
      <c r="P37" s="27"/>
      <c r="Q37" s="87">
        <v>36</v>
      </c>
      <c r="R37" s="87">
        <v>16</v>
      </c>
      <c r="S37" s="87"/>
      <c r="T37" s="87"/>
      <c r="U37" s="87"/>
      <c r="V37" s="87"/>
      <c r="W37" s="87">
        <v>84</v>
      </c>
      <c r="X37" s="87">
        <v>5</v>
      </c>
      <c r="Y37" s="87"/>
      <c r="Z37" s="87"/>
      <c r="AA37" s="87"/>
      <c r="AB37" s="87">
        <v>7</v>
      </c>
      <c r="AC37" s="87"/>
      <c r="AD37" s="87">
        <v>12</v>
      </c>
      <c r="AE37" s="87">
        <v>66</v>
      </c>
      <c r="AF37" s="87"/>
      <c r="AG37" s="87"/>
      <c r="AH37" s="87"/>
      <c r="AI37" s="87"/>
      <c r="AJ37" s="87">
        <v>152</v>
      </c>
      <c r="AK37" s="87"/>
      <c r="AL37" s="87"/>
      <c r="AM37" s="87"/>
      <c r="AN37" s="87"/>
      <c r="AO37" s="87"/>
      <c r="AP37" s="87"/>
      <c r="AQ37" s="87"/>
      <c r="AR37" s="87"/>
      <c r="AS37" s="87"/>
      <c r="AT37" s="87"/>
      <c r="AU37" s="87"/>
      <c r="AV37" s="87"/>
      <c r="AW37" s="87"/>
      <c r="AX37" s="87"/>
      <c r="AY37" s="87"/>
      <c r="AZ37" s="87">
        <v>114</v>
      </c>
      <c r="BA37" s="87"/>
      <c r="BB37" s="87"/>
      <c r="BC37" s="87">
        <v>5</v>
      </c>
      <c r="BD37" s="87">
        <v>1</v>
      </c>
      <c r="BE37" s="40">
        <f t="shared" si="1"/>
        <v>538</v>
      </c>
      <c r="BF37"/>
      <c r="BG37" s="67"/>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row>
    <row r="38" spans="1:227" s="61" customFormat="1" ht="13.2" customHeight="1" x14ac:dyDescent="0.25">
      <c r="A38" s="53"/>
      <c r="B38" s="118"/>
      <c r="C38" s="99"/>
      <c r="D38" s="100"/>
      <c r="E38" s="100">
        <v>1</v>
      </c>
      <c r="F38" s="100"/>
      <c r="G38" s="100"/>
      <c r="H38" s="100"/>
      <c r="I38" s="100"/>
      <c r="J38" s="100"/>
      <c r="K38" s="100">
        <v>5</v>
      </c>
      <c r="L38" s="100"/>
      <c r="M38" s="101"/>
      <c r="N38" s="100"/>
      <c r="O38" s="100"/>
      <c r="P38" s="102"/>
      <c r="Q38" s="100">
        <v>7</v>
      </c>
      <c r="R38" s="100">
        <v>6</v>
      </c>
      <c r="S38" s="100"/>
      <c r="T38" s="100"/>
      <c r="U38" s="100"/>
      <c r="V38" s="100"/>
      <c r="W38" s="100">
        <v>22</v>
      </c>
      <c r="X38" s="100">
        <v>4</v>
      </c>
      <c r="Y38" s="100"/>
      <c r="Z38" s="100"/>
      <c r="AA38" s="100"/>
      <c r="AB38" s="100"/>
      <c r="AC38" s="100"/>
      <c r="AD38" s="100"/>
      <c r="AE38" s="100">
        <v>2</v>
      </c>
      <c r="AF38" s="100"/>
      <c r="AG38" s="100"/>
      <c r="AH38" s="100"/>
      <c r="AI38" s="100"/>
      <c r="AJ38" s="100">
        <v>55</v>
      </c>
      <c r="AK38" s="100"/>
      <c r="AL38" s="100">
        <v>2</v>
      </c>
      <c r="AM38" s="100"/>
      <c r="AN38" s="100"/>
      <c r="AO38" s="100"/>
      <c r="AP38" s="100"/>
      <c r="AQ38" s="100"/>
      <c r="AR38" s="100"/>
      <c r="AS38" s="100"/>
      <c r="AT38" s="100"/>
      <c r="AU38" s="100"/>
      <c r="AV38" s="100"/>
      <c r="AW38" s="100"/>
      <c r="AX38" s="100"/>
      <c r="AY38" s="100"/>
      <c r="AZ38" s="100">
        <v>44</v>
      </c>
      <c r="BA38" s="100"/>
      <c r="BB38" s="100"/>
      <c r="BC38" s="100"/>
      <c r="BD38" s="100"/>
      <c r="BE38" s="145">
        <f t="shared" si="1"/>
        <v>148</v>
      </c>
      <c r="BF38"/>
      <c r="BG38" s="70"/>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row>
    <row r="39" spans="1:227" s="1" customFormat="1" ht="13.2" customHeight="1" x14ac:dyDescent="0.25">
      <c r="A39" s="38" t="s">
        <v>11</v>
      </c>
      <c r="B39" s="15" t="s">
        <v>70</v>
      </c>
      <c r="C39" s="90"/>
      <c r="D39" s="87"/>
      <c r="E39" s="87">
        <v>5</v>
      </c>
      <c r="F39" s="87"/>
      <c r="G39" s="87"/>
      <c r="H39" s="87"/>
      <c r="I39" s="87"/>
      <c r="J39" s="87"/>
      <c r="K39" s="87"/>
      <c r="L39" s="87"/>
      <c r="M39" s="87"/>
      <c r="N39" s="23"/>
      <c r="O39" s="87"/>
      <c r="P39" s="27"/>
      <c r="Q39" s="87">
        <v>6</v>
      </c>
      <c r="R39" s="87"/>
      <c r="S39" s="87"/>
      <c r="T39" s="87"/>
      <c r="U39" s="87">
        <v>3</v>
      </c>
      <c r="V39" s="87"/>
      <c r="W39" s="87">
        <v>1</v>
      </c>
      <c r="X39" s="87">
        <v>5</v>
      </c>
      <c r="Y39" s="87"/>
      <c r="Z39" s="87"/>
      <c r="AA39" s="87"/>
      <c r="AB39" s="87">
        <v>1</v>
      </c>
      <c r="AC39" s="87"/>
      <c r="AD39" s="87">
        <v>12</v>
      </c>
      <c r="AE39" s="87">
        <v>3</v>
      </c>
      <c r="AF39" s="87"/>
      <c r="AG39" s="87"/>
      <c r="AH39" s="87"/>
      <c r="AI39" s="87"/>
      <c r="AJ39" s="87">
        <v>98</v>
      </c>
      <c r="AK39" s="87"/>
      <c r="AL39" s="87">
        <v>3</v>
      </c>
      <c r="AM39" s="87"/>
      <c r="AN39" s="87">
        <v>1</v>
      </c>
      <c r="AO39" s="87"/>
      <c r="AP39" s="87"/>
      <c r="AQ39" s="87"/>
      <c r="AR39" s="87"/>
      <c r="AS39" s="87"/>
      <c r="AT39" s="87"/>
      <c r="AU39" s="87"/>
      <c r="AV39" s="87"/>
      <c r="AW39" s="87"/>
      <c r="AX39" s="87"/>
      <c r="AY39" s="87"/>
      <c r="AZ39" s="87">
        <v>10</v>
      </c>
      <c r="BA39" s="87"/>
      <c r="BB39" s="87"/>
      <c r="BC39" s="87"/>
      <c r="BD39" s="87"/>
      <c r="BE39" s="40">
        <f t="shared" si="1"/>
        <v>148</v>
      </c>
      <c r="BF39"/>
      <c r="BG39" s="67"/>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row>
    <row r="40" spans="1:227" s="61" customFormat="1" ht="13.2" customHeight="1" x14ac:dyDescent="0.25">
      <c r="A40" s="125"/>
      <c r="B40" s="118"/>
      <c r="C40" s="85"/>
      <c r="D40" s="86"/>
      <c r="E40" s="86">
        <v>1</v>
      </c>
      <c r="F40" s="86"/>
      <c r="G40" s="86"/>
      <c r="H40" s="86"/>
      <c r="I40" s="86"/>
      <c r="J40" s="86"/>
      <c r="K40" s="86"/>
      <c r="L40" s="86"/>
      <c r="M40" s="86"/>
      <c r="N40" s="97"/>
      <c r="O40" s="86"/>
      <c r="P40" s="93"/>
      <c r="Q40" s="86">
        <v>7</v>
      </c>
      <c r="R40" s="86"/>
      <c r="S40" s="86">
        <v>3</v>
      </c>
      <c r="T40" s="86"/>
      <c r="U40" s="86">
        <v>4</v>
      </c>
      <c r="V40" s="86"/>
      <c r="W40" s="86">
        <v>1</v>
      </c>
      <c r="X40" s="86">
        <v>5</v>
      </c>
      <c r="Y40" s="86"/>
      <c r="Z40" s="86"/>
      <c r="AA40" s="86"/>
      <c r="AB40" s="86">
        <v>3</v>
      </c>
      <c r="AC40" s="86"/>
      <c r="AD40" s="86">
        <v>2</v>
      </c>
      <c r="AE40" s="86">
        <v>2</v>
      </c>
      <c r="AF40" s="86"/>
      <c r="AG40" s="86"/>
      <c r="AH40" s="86"/>
      <c r="AI40" s="86"/>
      <c r="AJ40" s="86">
        <v>49</v>
      </c>
      <c r="AK40" s="86"/>
      <c r="AL40" s="86"/>
      <c r="AM40" s="86"/>
      <c r="AN40" s="86"/>
      <c r="AO40" s="86"/>
      <c r="AP40" s="86"/>
      <c r="AQ40" s="86"/>
      <c r="AR40" s="86"/>
      <c r="AS40" s="86"/>
      <c r="AT40" s="86"/>
      <c r="AU40" s="86"/>
      <c r="AV40" s="86"/>
      <c r="AW40" s="86"/>
      <c r="AX40" s="86"/>
      <c r="AY40" s="86"/>
      <c r="AZ40" s="86">
        <v>7</v>
      </c>
      <c r="BA40" s="86"/>
      <c r="BB40" s="86"/>
      <c r="BC40" s="86"/>
      <c r="BD40" s="86"/>
      <c r="BE40" s="146">
        <f t="shared" si="1"/>
        <v>84</v>
      </c>
      <c r="BF40"/>
      <c r="BG40" s="70"/>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row>
    <row r="41" spans="1:227" s="1" customFormat="1" ht="13.2" customHeight="1" x14ac:dyDescent="0.25">
      <c r="A41" s="38" t="s">
        <v>93</v>
      </c>
      <c r="B41" s="15" t="s">
        <v>147</v>
      </c>
      <c r="C41" s="90"/>
      <c r="D41" s="87"/>
      <c r="E41" s="87"/>
      <c r="F41" s="87"/>
      <c r="G41" s="87"/>
      <c r="H41" s="87"/>
      <c r="I41" s="87"/>
      <c r="J41" s="87"/>
      <c r="K41" s="87"/>
      <c r="L41" s="87"/>
      <c r="M41" s="87"/>
      <c r="N41" s="87"/>
      <c r="O41" s="23"/>
      <c r="P41" s="27"/>
      <c r="Q41" s="87"/>
      <c r="R41" s="87"/>
      <c r="S41" s="87"/>
      <c r="T41" s="87"/>
      <c r="U41" s="87"/>
      <c r="V41" s="87"/>
      <c r="W41" s="87">
        <v>1</v>
      </c>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v>2</v>
      </c>
      <c r="BA41" s="87"/>
      <c r="BB41" s="87"/>
      <c r="BC41" s="87"/>
      <c r="BD41" s="87"/>
      <c r="BE41" s="40">
        <f t="shared" si="1"/>
        <v>3</v>
      </c>
      <c r="BF41"/>
      <c r="BG41" s="67"/>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row>
    <row r="42" spans="1:227" s="61" customFormat="1" ht="13.2" customHeight="1" x14ac:dyDescent="0.25">
      <c r="A42" s="53"/>
      <c r="B42" s="118"/>
      <c r="C42" s="85"/>
      <c r="D42" s="86"/>
      <c r="E42" s="86"/>
      <c r="F42" s="86"/>
      <c r="G42" s="86"/>
      <c r="H42" s="86"/>
      <c r="I42" s="86"/>
      <c r="J42" s="86"/>
      <c r="K42" s="86">
        <v>1</v>
      </c>
      <c r="L42" s="86"/>
      <c r="M42" s="86"/>
      <c r="N42" s="86"/>
      <c r="O42" s="97"/>
      <c r="P42" s="93"/>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v>1</v>
      </c>
      <c r="BE42" s="144">
        <f t="shared" si="1"/>
        <v>2</v>
      </c>
      <c r="BF42"/>
      <c r="BG42" s="70"/>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row>
    <row r="43" spans="1:227" s="1" customFormat="1" ht="13.2" customHeight="1" x14ac:dyDescent="0.25">
      <c r="A43" s="38" t="s">
        <v>12</v>
      </c>
      <c r="B43" s="15" t="s">
        <v>239</v>
      </c>
      <c r="C43" s="90"/>
      <c r="D43" s="87"/>
      <c r="E43" s="87"/>
      <c r="F43" s="87"/>
      <c r="G43" s="87"/>
      <c r="H43" s="87"/>
      <c r="I43" s="87"/>
      <c r="J43" s="87"/>
      <c r="K43" s="87"/>
      <c r="L43" s="87"/>
      <c r="M43" s="87"/>
      <c r="N43" s="87"/>
      <c r="O43" s="87"/>
      <c r="P43" s="23"/>
      <c r="Q43" s="87">
        <v>1</v>
      </c>
      <c r="R43" s="27"/>
      <c r="S43" s="27"/>
      <c r="T43" s="87"/>
      <c r="U43" s="87"/>
      <c r="V43" s="87"/>
      <c r="W43" s="87"/>
      <c r="X43" s="87"/>
      <c r="Y43" s="87"/>
      <c r="Z43" s="87"/>
      <c r="AA43" s="87"/>
      <c r="AB43" s="87"/>
      <c r="AC43" s="87"/>
      <c r="AD43" s="87"/>
      <c r="AE43" s="87"/>
      <c r="AF43" s="87"/>
      <c r="AG43" s="87"/>
      <c r="AH43" s="87"/>
      <c r="AI43" s="87"/>
      <c r="AJ43" s="87">
        <v>1</v>
      </c>
      <c r="AK43" s="87"/>
      <c r="AL43" s="87"/>
      <c r="AM43" s="87"/>
      <c r="AN43" s="87"/>
      <c r="AO43" s="87"/>
      <c r="AP43" s="87"/>
      <c r="AQ43" s="87"/>
      <c r="AR43" s="87"/>
      <c r="AS43" s="87"/>
      <c r="AT43" s="87"/>
      <c r="AU43" s="87"/>
      <c r="AV43" s="87"/>
      <c r="AW43" s="87">
        <v>3</v>
      </c>
      <c r="AX43" s="87"/>
      <c r="AY43" s="87"/>
      <c r="AZ43" s="87"/>
      <c r="BA43" s="87"/>
      <c r="BB43" s="87"/>
      <c r="BC43" s="87"/>
      <c r="BD43" s="87"/>
      <c r="BE43" s="40">
        <f t="shared" si="1"/>
        <v>5</v>
      </c>
      <c r="BF43"/>
      <c r="BG43" s="67"/>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row>
    <row r="44" spans="1:227" s="61" customFormat="1" ht="13.2" customHeight="1" x14ac:dyDescent="0.25">
      <c r="A44" s="53"/>
      <c r="B44" s="118" t="s">
        <v>240</v>
      </c>
      <c r="C44" s="85"/>
      <c r="D44" s="86"/>
      <c r="E44" s="86"/>
      <c r="F44" s="86"/>
      <c r="G44" s="86"/>
      <c r="H44" s="86"/>
      <c r="I44" s="86"/>
      <c r="J44" s="86"/>
      <c r="K44" s="86"/>
      <c r="L44" s="86"/>
      <c r="M44" s="86"/>
      <c r="N44" s="86"/>
      <c r="O44" s="86"/>
      <c r="P44" s="97"/>
      <c r="Q44" s="86"/>
      <c r="R44" s="93"/>
      <c r="S44" s="93"/>
      <c r="T44" s="86"/>
      <c r="U44" s="86"/>
      <c r="V44" s="86"/>
      <c r="W44" s="86"/>
      <c r="X44" s="86"/>
      <c r="Y44" s="86"/>
      <c r="Z44" s="86"/>
      <c r="AA44" s="86"/>
      <c r="AB44" s="86"/>
      <c r="AC44" s="86"/>
      <c r="AD44" s="86"/>
      <c r="AE44" s="86"/>
      <c r="AF44" s="86"/>
      <c r="AG44" s="86"/>
      <c r="AH44" s="86"/>
      <c r="AI44" s="86"/>
      <c r="AJ44" s="86"/>
      <c r="AK44" s="86"/>
      <c r="AL44" s="86"/>
      <c r="AM44" s="86"/>
      <c r="AN44" s="86"/>
      <c r="AO44" s="86">
        <v>2</v>
      </c>
      <c r="AP44" s="86"/>
      <c r="AQ44" s="86"/>
      <c r="AR44" s="86"/>
      <c r="AS44" s="86"/>
      <c r="AT44" s="86"/>
      <c r="AU44" s="86"/>
      <c r="AV44" s="86"/>
      <c r="AW44" s="86">
        <v>5</v>
      </c>
      <c r="AX44" s="86"/>
      <c r="AY44" s="86"/>
      <c r="AZ44" s="86"/>
      <c r="BA44" s="86"/>
      <c r="BB44" s="86"/>
      <c r="BC44" s="86"/>
      <c r="BD44" s="86"/>
      <c r="BE44" s="144">
        <f t="shared" si="1"/>
        <v>7</v>
      </c>
      <c r="BF44"/>
      <c r="BG44" s="70"/>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row>
    <row r="45" spans="1:227" s="1" customFormat="1" ht="13.2" customHeight="1" x14ac:dyDescent="0.25">
      <c r="A45" s="38" t="s">
        <v>13</v>
      </c>
      <c r="B45" s="15" t="s">
        <v>104</v>
      </c>
      <c r="C45" s="90"/>
      <c r="D45" s="87"/>
      <c r="E45" s="87"/>
      <c r="F45" s="87"/>
      <c r="G45" s="87"/>
      <c r="H45" s="87"/>
      <c r="I45" s="87"/>
      <c r="J45" s="87"/>
      <c r="K45" s="87"/>
      <c r="L45" s="87"/>
      <c r="M45" s="87"/>
      <c r="N45" s="87"/>
      <c r="O45" s="87"/>
      <c r="P45" s="87"/>
      <c r="Q45" s="23"/>
      <c r="R45" s="27"/>
      <c r="S45" s="27"/>
      <c r="T45" s="87"/>
      <c r="U45" s="87"/>
      <c r="V45" s="87"/>
      <c r="W45" s="87">
        <v>4</v>
      </c>
      <c r="X45" s="87"/>
      <c r="Y45" s="87"/>
      <c r="Z45" s="87"/>
      <c r="AA45" s="87"/>
      <c r="AB45" s="87"/>
      <c r="AC45" s="87"/>
      <c r="AD45" s="87">
        <v>4</v>
      </c>
      <c r="AE45" s="87"/>
      <c r="AF45" s="87"/>
      <c r="AG45" s="87"/>
      <c r="AH45" s="87"/>
      <c r="AI45" s="87"/>
      <c r="AJ45" s="87">
        <v>5</v>
      </c>
      <c r="AK45" s="87"/>
      <c r="AL45" s="87"/>
      <c r="AM45" s="87"/>
      <c r="AN45" s="87"/>
      <c r="AO45" s="87"/>
      <c r="AP45" s="87"/>
      <c r="AQ45" s="87"/>
      <c r="AR45" s="87"/>
      <c r="AS45" s="87"/>
      <c r="AT45" s="87">
        <v>1</v>
      </c>
      <c r="AU45" s="87"/>
      <c r="AV45" s="87"/>
      <c r="AW45" s="87"/>
      <c r="AX45" s="87"/>
      <c r="AY45" s="87"/>
      <c r="AZ45" s="87"/>
      <c r="BA45" s="87"/>
      <c r="BB45" s="87"/>
      <c r="BC45" s="87"/>
      <c r="BD45" s="87"/>
      <c r="BE45" s="40">
        <f t="shared" si="1"/>
        <v>14</v>
      </c>
      <c r="BF45"/>
      <c r="BG45" s="67"/>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row>
    <row r="46" spans="1:227" s="61" customFormat="1" ht="13.2" customHeight="1" x14ac:dyDescent="0.25">
      <c r="A46" s="53"/>
      <c r="B46" s="118" t="s">
        <v>105</v>
      </c>
      <c r="C46" s="85"/>
      <c r="D46" s="86"/>
      <c r="E46" s="86"/>
      <c r="F46" s="86"/>
      <c r="G46" s="86"/>
      <c r="H46" s="86"/>
      <c r="I46" s="86"/>
      <c r="J46" s="86"/>
      <c r="K46" s="86">
        <v>1</v>
      </c>
      <c r="L46" s="86"/>
      <c r="M46" s="86"/>
      <c r="N46" s="86"/>
      <c r="O46" s="86"/>
      <c r="P46" s="86"/>
      <c r="Q46" s="97"/>
      <c r="R46" s="93"/>
      <c r="S46" s="93"/>
      <c r="T46" s="86"/>
      <c r="U46" s="86"/>
      <c r="V46" s="86"/>
      <c r="W46" s="86">
        <v>1</v>
      </c>
      <c r="X46" s="86"/>
      <c r="Y46" s="86"/>
      <c r="Z46" s="86"/>
      <c r="AA46" s="86"/>
      <c r="AB46" s="86"/>
      <c r="AC46" s="86"/>
      <c r="AD46" s="86">
        <v>2</v>
      </c>
      <c r="AE46" s="86"/>
      <c r="AF46" s="86"/>
      <c r="AG46" s="86"/>
      <c r="AH46" s="86"/>
      <c r="AI46" s="86"/>
      <c r="AJ46" s="86">
        <v>3</v>
      </c>
      <c r="AK46" s="86"/>
      <c r="AL46" s="86"/>
      <c r="AM46" s="86"/>
      <c r="AN46" s="86"/>
      <c r="AO46" s="86"/>
      <c r="AP46" s="86"/>
      <c r="AQ46" s="86"/>
      <c r="AR46" s="86"/>
      <c r="AS46" s="86"/>
      <c r="AT46" s="86"/>
      <c r="AU46" s="86"/>
      <c r="AV46" s="86"/>
      <c r="AW46" s="86"/>
      <c r="AX46" s="86"/>
      <c r="AY46" s="86"/>
      <c r="AZ46" s="86"/>
      <c r="BA46" s="86"/>
      <c r="BB46" s="86"/>
      <c r="BC46" s="86"/>
      <c r="BD46" s="86"/>
      <c r="BE46" s="144">
        <f t="shared" si="1"/>
        <v>7</v>
      </c>
      <c r="BF46"/>
      <c r="BG46" s="70"/>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row>
    <row r="47" spans="1:227" s="1" customFormat="1" ht="13.2" customHeight="1" x14ac:dyDescent="0.25">
      <c r="A47" s="38" t="s">
        <v>14</v>
      </c>
      <c r="B47" s="15" t="s">
        <v>106</v>
      </c>
      <c r="C47" s="90"/>
      <c r="D47" s="87"/>
      <c r="E47" s="87"/>
      <c r="F47" s="87"/>
      <c r="G47" s="87"/>
      <c r="H47" s="87"/>
      <c r="I47" s="87"/>
      <c r="J47" s="87"/>
      <c r="K47" s="87"/>
      <c r="L47" s="87"/>
      <c r="M47" s="87"/>
      <c r="N47" s="87"/>
      <c r="O47" s="87"/>
      <c r="P47" s="87"/>
      <c r="Q47" s="87">
        <v>1</v>
      </c>
      <c r="R47" s="23"/>
      <c r="S47" s="43"/>
      <c r="T47" s="2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40">
        <f t="shared" si="1"/>
        <v>1</v>
      </c>
      <c r="BF47"/>
      <c r="BG47" s="67"/>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row>
    <row r="48" spans="1:227" s="61" customFormat="1" ht="13.2" customHeight="1" x14ac:dyDescent="0.25">
      <c r="A48" s="53"/>
      <c r="B48" s="118" t="s">
        <v>15</v>
      </c>
      <c r="C48" s="85"/>
      <c r="D48" s="86"/>
      <c r="E48" s="86"/>
      <c r="F48" s="86"/>
      <c r="G48" s="86"/>
      <c r="H48" s="86"/>
      <c r="I48" s="86"/>
      <c r="J48" s="86"/>
      <c r="K48" s="86"/>
      <c r="L48" s="86"/>
      <c r="M48" s="86"/>
      <c r="N48" s="86"/>
      <c r="O48" s="86"/>
      <c r="P48" s="86"/>
      <c r="Q48" s="86"/>
      <c r="R48" s="97"/>
      <c r="S48" s="94"/>
      <c r="T48" s="93"/>
      <c r="U48" s="86"/>
      <c r="V48" s="86">
        <v>1</v>
      </c>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144">
        <f t="shared" si="1"/>
        <v>1</v>
      </c>
      <c r="BF48"/>
      <c r="BG48" s="70"/>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row>
    <row r="49" spans="1:227" s="1" customFormat="1" ht="13.2" customHeight="1" x14ac:dyDescent="0.25">
      <c r="A49" s="38" t="s">
        <v>139</v>
      </c>
      <c r="B49" s="15" t="s">
        <v>145</v>
      </c>
      <c r="C49" s="90" t="s">
        <v>264</v>
      </c>
      <c r="D49" s="87" t="s">
        <v>264</v>
      </c>
      <c r="E49" s="87" t="s">
        <v>264</v>
      </c>
      <c r="F49" s="87" t="s">
        <v>264</v>
      </c>
      <c r="G49" s="87" t="s">
        <v>264</v>
      </c>
      <c r="H49" s="87" t="s">
        <v>264</v>
      </c>
      <c r="I49" s="87" t="s">
        <v>264</v>
      </c>
      <c r="J49" s="87" t="s">
        <v>264</v>
      </c>
      <c r="K49" s="87" t="s">
        <v>264</v>
      </c>
      <c r="L49" s="87" t="s">
        <v>264</v>
      </c>
      <c r="M49" s="87" t="s">
        <v>264</v>
      </c>
      <c r="N49" s="87" t="s">
        <v>264</v>
      </c>
      <c r="O49" s="87" t="s">
        <v>264</v>
      </c>
      <c r="P49" s="87" t="s">
        <v>264</v>
      </c>
      <c r="Q49" s="87" t="s">
        <v>264</v>
      </c>
      <c r="R49" s="87" t="s">
        <v>264</v>
      </c>
      <c r="S49" s="43" t="s">
        <v>264</v>
      </c>
      <c r="T49" s="87" t="s">
        <v>264</v>
      </c>
      <c r="U49" s="27" t="s">
        <v>264</v>
      </c>
      <c r="V49" s="87" t="s">
        <v>264</v>
      </c>
      <c r="W49" s="87" t="s">
        <v>264</v>
      </c>
      <c r="X49" s="87" t="s">
        <v>264</v>
      </c>
      <c r="Y49" s="87" t="s">
        <v>264</v>
      </c>
      <c r="Z49" s="87" t="s">
        <v>264</v>
      </c>
      <c r="AA49" s="87" t="s">
        <v>264</v>
      </c>
      <c r="AB49" s="87" t="s">
        <v>264</v>
      </c>
      <c r="AC49" s="87"/>
      <c r="AD49" s="87" t="s">
        <v>264</v>
      </c>
      <c r="AE49" s="87" t="s">
        <v>264</v>
      </c>
      <c r="AF49" s="87" t="s">
        <v>264</v>
      </c>
      <c r="AG49" s="87" t="s">
        <v>264</v>
      </c>
      <c r="AH49" s="87" t="s">
        <v>264</v>
      </c>
      <c r="AI49" s="87" t="s">
        <v>264</v>
      </c>
      <c r="AJ49" s="87" t="s">
        <v>264</v>
      </c>
      <c r="AK49" s="87" t="s">
        <v>264</v>
      </c>
      <c r="AL49" s="87" t="s">
        <v>264</v>
      </c>
      <c r="AM49" s="87" t="s">
        <v>264</v>
      </c>
      <c r="AN49" s="87" t="s">
        <v>264</v>
      </c>
      <c r="AO49" s="87" t="s">
        <v>264</v>
      </c>
      <c r="AP49" s="87"/>
      <c r="AQ49" s="87" t="s">
        <v>264</v>
      </c>
      <c r="AR49" s="87" t="s">
        <v>264</v>
      </c>
      <c r="AS49" s="87" t="s">
        <v>264</v>
      </c>
      <c r="AT49" s="87" t="s">
        <v>264</v>
      </c>
      <c r="AU49" s="87" t="s">
        <v>264</v>
      </c>
      <c r="AV49" s="87" t="s">
        <v>264</v>
      </c>
      <c r="AW49" s="87" t="s">
        <v>264</v>
      </c>
      <c r="AX49" s="87" t="s">
        <v>264</v>
      </c>
      <c r="AY49" s="87" t="s">
        <v>264</v>
      </c>
      <c r="AZ49" s="87" t="s">
        <v>264</v>
      </c>
      <c r="BA49" s="87" t="s">
        <v>264</v>
      </c>
      <c r="BB49" s="87"/>
      <c r="BC49" s="87" t="s">
        <v>264</v>
      </c>
      <c r="BD49" s="87" t="s">
        <v>264</v>
      </c>
      <c r="BE49" s="143">
        <f>SUM(E49:BD49)</f>
        <v>0</v>
      </c>
      <c r="BF49"/>
      <c r="BG49" s="67"/>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row>
    <row r="50" spans="1:227" s="61" customFormat="1" ht="13.2" customHeight="1" x14ac:dyDescent="0.25">
      <c r="A50" s="53"/>
      <c r="B50" s="121"/>
      <c r="C50" s="85" t="s">
        <v>264</v>
      </c>
      <c r="D50" s="86" t="s">
        <v>264</v>
      </c>
      <c r="E50" s="86" t="s">
        <v>264</v>
      </c>
      <c r="F50" s="86" t="s">
        <v>264</v>
      </c>
      <c r="G50" s="86" t="s">
        <v>264</v>
      </c>
      <c r="H50" s="86" t="s">
        <v>264</v>
      </c>
      <c r="I50" s="86" t="s">
        <v>264</v>
      </c>
      <c r="J50" s="86" t="s">
        <v>264</v>
      </c>
      <c r="K50" s="86" t="s">
        <v>264</v>
      </c>
      <c r="L50" s="86" t="s">
        <v>264</v>
      </c>
      <c r="M50" s="86" t="s">
        <v>264</v>
      </c>
      <c r="N50" s="86" t="s">
        <v>264</v>
      </c>
      <c r="O50" s="86" t="s">
        <v>264</v>
      </c>
      <c r="P50" s="86" t="s">
        <v>264</v>
      </c>
      <c r="Q50" s="86" t="s">
        <v>264</v>
      </c>
      <c r="R50" s="86" t="s">
        <v>264</v>
      </c>
      <c r="S50" s="94" t="s">
        <v>264</v>
      </c>
      <c r="T50" s="86" t="s">
        <v>264</v>
      </c>
      <c r="U50" s="93" t="s">
        <v>264</v>
      </c>
      <c r="V50" s="86" t="s">
        <v>264</v>
      </c>
      <c r="W50" s="86" t="s">
        <v>264</v>
      </c>
      <c r="X50" s="86" t="s">
        <v>264</v>
      </c>
      <c r="Y50" s="86" t="s">
        <v>264</v>
      </c>
      <c r="Z50" s="86" t="s">
        <v>264</v>
      </c>
      <c r="AA50" s="86" t="s">
        <v>264</v>
      </c>
      <c r="AB50" s="86" t="s">
        <v>264</v>
      </c>
      <c r="AC50" s="86"/>
      <c r="AD50" s="86" t="s">
        <v>264</v>
      </c>
      <c r="AE50" s="86" t="s">
        <v>264</v>
      </c>
      <c r="AF50" s="86" t="s">
        <v>264</v>
      </c>
      <c r="AG50" s="86" t="s">
        <v>264</v>
      </c>
      <c r="AH50" s="86" t="s">
        <v>264</v>
      </c>
      <c r="AI50" s="86" t="s">
        <v>264</v>
      </c>
      <c r="AJ50" s="86" t="s">
        <v>264</v>
      </c>
      <c r="AK50" s="86" t="s">
        <v>264</v>
      </c>
      <c r="AL50" s="86" t="s">
        <v>264</v>
      </c>
      <c r="AM50" s="86" t="s">
        <v>264</v>
      </c>
      <c r="AN50" s="86" t="s">
        <v>264</v>
      </c>
      <c r="AO50" s="86" t="s">
        <v>264</v>
      </c>
      <c r="AP50" s="86"/>
      <c r="AQ50" s="86" t="s">
        <v>264</v>
      </c>
      <c r="AR50" s="86" t="s">
        <v>264</v>
      </c>
      <c r="AS50" s="86" t="s">
        <v>264</v>
      </c>
      <c r="AT50" s="86" t="s">
        <v>264</v>
      </c>
      <c r="AU50" s="86" t="s">
        <v>264</v>
      </c>
      <c r="AV50" s="86" t="s">
        <v>264</v>
      </c>
      <c r="AW50" s="86" t="s">
        <v>264</v>
      </c>
      <c r="AX50" s="86" t="s">
        <v>264</v>
      </c>
      <c r="AY50" s="86" t="s">
        <v>264</v>
      </c>
      <c r="AZ50" s="86" t="s">
        <v>264</v>
      </c>
      <c r="BA50" s="86" t="s">
        <v>264</v>
      </c>
      <c r="BB50" s="86"/>
      <c r="BC50" s="86" t="s">
        <v>264</v>
      </c>
      <c r="BD50" s="86" t="s">
        <v>264</v>
      </c>
      <c r="BE50" s="161">
        <f>SUM(E50:BD50)</f>
        <v>0</v>
      </c>
      <c r="BF50"/>
      <c r="BG50" s="70"/>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row>
    <row r="51" spans="1:227" s="1" customFormat="1" ht="13.2" customHeight="1" x14ac:dyDescent="0.25">
      <c r="A51" s="38" t="s">
        <v>16</v>
      </c>
      <c r="B51" s="15" t="s">
        <v>107</v>
      </c>
      <c r="C51" s="90"/>
      <c r="D51" s="87"/>
      <c r="E51" s="87"/>
      <c r="F51" s="87"/>
      <c r="G51" s="87"/>
      <c r="H51" s="87"/>
      <c r="I51" s="87"/>
      <c r="J51" s="87"/>
      <c r="K51" s="87"/>
      <c r="L51" s="87"/>
      <c r="M51" s="87"/>
      <c r="N51" s="87"/>
      <c r="O51" s="87"/>
      <c r="P51" s="87"/>
      <c r="Q51" s="87">
        <v>4</v>
      </c>
      <c r="R51" s="87"/>
      <c r="S51" s="41"/>
      <c r="T51" s="87"/>
      <c r="U51" s="27">
        <v>3</v>
      </c>
      <c r="V51" s="87"/>
      <c r="W51" s="87"/>
      <c r="X51" s="87">
        <v>3</v>
      </c>
      <c r="Y51" s="87"/>
      <c r="Z51" s="87"/>
      <c r="AA51" s="87"/>
      <c r="AB51" s="87">
        <v>3</v>
      </c>
      <c r="AC51" s="87"/>
      <c r="AD51" s="87">
        <v>12</v>
      </c>
      <c r="AE51" s="87"/>
      <c r="AF51" s="87"/>
      <c r="AG51" s="87"/>
      <c r="AH51" s="87"/>
      <c r="AI51" s="87"/>
      <c r="AJ51" s="87">
        <v>43</v>
      </c>
      <c r="AK51" s="87"/>
      <c r="AL51" s="87">
        <v>3</v>
      </c>
      <c r="AM51" s="87"/>
      <c r="AN51" s="87"/>
      <c r="AO51" s="87"/>
      <c r="AP51" s="87"/>
      <c r="AQ51" s="87"/>
      <c r="AR51" s="87"/>
      <c r="AS51" s="87"/>
      <c r="AT51" s="87"/>
      <c r="AU51" s="87"/>
      <c r="AV51" s="87"/>
      <c r="AW51" s="87"/>
      <c r="AX51" s="87"/>
      <c r="AY51" s="87"/>
      <c r="AZ51" s="87">
        <v>8</v>
      </c>
      <c r="BA51" s="87"/>
      <c r="BB51" s="87"/>
      <c r="BC51" s="87"/>
      <c r="BD51" s="87"/>
      <c r="BE51" s="40">
        <f t="shared" ref="BE51:BE68" si="2">SUM(C51:BD51)</f>
        <v>79</v>
      </c>
      <c r="BF51"/>
      <c r="BG51" s="67"/>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row>
    <row r="52" spans="1:227" s="61" customFormat="1" ht="13.2" customHeight="1" x14ac:dyDescent="0.25">
      <c r="A52" s="53"/>
      <c r="B52" s="121"/>
      <c r="C52" s="85"/>
      <c r="D52" s="86"/>
      <c r="E52" s="86">
        <v>2</v>
      </c>
      <c r="F52" s="86"/>
      <c r="G52" s="86"/>
      <c r="H52" s="86"/>
      <c r="I52" s="86"/>
      <c r="J52" s="86"/>
      <c r="K52" s="86"/>
      <c r="L52" s="86"/>
      <c r="M52" s="86"/>
      <c r="N52" s="86"/>
      <c r="O52" s="86"/>
      <c r="P52" s="86"/>
      <c r="Q52" s="86">
        <v>4</v>
      </c>
      <c r="R52" s="86"/>
      <c r="S52" s="92"/>
      <c r="T52" s="86"/>
      <c r="U52" s="93">
        <v>1</v>
      </c>
      <c r="V52" s="86"/>
      <c r="W52" s="86">
        <v>1</v>
      </c>
      <c r="X52" s="86">
        <v>1</v>
      </c>
      <c r="Y52" s="86"/>
      <c r="Z52" s="86"/>
      <c r="AA52" s="86"/>
      <c r="AB52" s="86">
        <v>2</v>
      </c>
      <c r="AC52" s="86"/>
      <c r="AD52" s="86"/>
      <c r="AE52" s="86">
        <v>1</v>
      </c>
      <c r="AF52" s="86"/>
      <c r="AG52" s="86"/>
      <c r="AH52" s="86"/>
      <c r="AI52" s="86"/>
      <c r="AJ52" s="86">
        <v>26</v>
      </c>
      <c r="AK52" s="86"/>
      <c r="AL52" s="86"/>
      <c r="AM52" s="86"/>
      <c r="AN52" s="86"/>
      <c r="AO52" s="86"/>
      <c r="AP52" s="86"/>
      <c r="AQ52" s="86"/>
      <c r="AR52" s="86"/>
      <c r="AS52" s="86"/>
      <c r="AT52" s="86"/>
      <c r="AU52" s="86"/>
      <c r="AV52" s="86"/>
      <c r="AW52" s="86"/>
      <c r="AX52" s="86"/>
      <c r="AY52" s="86"/>
      <c r="AZ52" s="86">
        <v>5</v>
      </c>
      <c r="BA52" s="86"/>
      <c r="BB52" s="86"/>
      <c r="BC52" s="86"/>
      <c r="BD52" s="86"/>
      <c r="BE52" s="144">
        <f t="shared" si="2"/>
        <v>43</v>
      </c>
      <c r="BF52"/>
      <c r="BG52" s="70"/>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row>
    <row r="53" spans="1:227" s="1" customFormat="1" ht="13.2" customHeight="1" x14ac:dyDescent="0.25">
      <c r="A53" s="38" t="s">
        <v>49</v>
      </c>
      <c r="B53" s="15" t="s">
        <v>72</v>
      </c>
      <c r="C53" s="90"/>
      <c r="D53" s="87"/>
      <c r="E53" s="87"/>
      <c r="F53" s="87"/>
      <c r="G53" s="87"/>
      <c r="H53" s="87"/>
      <c r="I53" s="87"/>
      <c r="J53" s="87"/>
      <c r="K53" s="87"/>
      <c r="L53" s="87"/>
      <c r="M53" s="87"/>
      <c r="N53" s="87"/>
      <c r="O53" s="87"/>
      <c r="P53" s="87"/>
      <c r="Q53" s="87"/>
      <c r="R53" s="87"/>
      <c r="S53" s="95"/>
      <c r="T53" s="23"/>
      <c r="U53" s="87"/>
      <c r="V53" s="87"/>
      <c r="W53" s="87"/>
      <c r="X53" s="87">
        <v>1</v>
      </c>
      <c r="Y53" s="87"/>
      <c r="Z53" s="87"/>
      <c r="AA53" s="87"/>
      <c r="AB53" s="87"/>
      <c r="AC53" s="87"/>
      <c r="AD53" s="87"/>
      <c r="AE53" s="87"/>
      <c r="AF53" s="87"/>
      <c r="AG53" s="87"/>
      <c r="AH53" s="87"/>
      <c r="AI53" s="87"/>
      <c r="AJ53" s="87">
        <v>1</v>
      </c>
      <c r="AK53" s="87"/>
      <c r="AL53" s="87"/>
      <c r="AM53" s="87"/>
      <c r="AN53" s="87"/>
      <c r="AO53" s="87"/>
      <c r="AP53" s="87"/>
      <c r="AQ53" s="87"/>
      <c r="AR53" s="87"/>
      <c r="AS53" s="87"/>
      <c r="AT53" s="87"/>
      <c r="AU53" s="87"/>
      <c r="AV53" s="87"/>
      <c r="AW53" s="87"/>
      <c r="AX53" s="87"/>
      <c r="AY53" s="87"/>
      <c r="AZ53" s="87"/>
      <c r="BA53" s="87"/>
      <c r="BB53" s="87"/>
      <c r="BC53" s="87"/>
      <c r="BD53" s="87"/>
      <c r="BE53" s="40">
        <f t="shared" si="2"/>
        <v>2</v>
      </c>
      <c r="BF53"/>
      <c r="BG53" s="67"/>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row>
    <row r="54" spans="1:227" s="61" customFormat="1" ht="13.2" customHeight="1" x14ac:dyDescent="0.25">
      <c r="A54" s="53"/>
      <c r="B54" s="118"/>
      <c r="C54" s="85"/>
      <c r="D54" s="86"/>
      <c r="E54" s="86"/>
      <c r="F54" s="86"/>
      <c r="G54" s="86"/>
      <c r="H54" s="86"/>
      <c r="I54" s="86"/>
      <c r="J54" s="86"/>
      <c r="K54" s="86"/>
      <c r="L54" s="86"/>
      <c r="M54" s="86"/>
      <c r="N54" s="86"/>
      <c r="O54" s="86"/>
      <c r="P54" s="86"/>
      <c r="Q54" s="86">
        <v>1</v>
      </c>
      <c r="R54" s="86"/>
      <c r="S54" s="96"/>
      <c r="T54" s="97"/>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144">
        <f t="shared" si="2"/>
        <v>1</v>
      </c>
      <c r="BF54"/>
      <c r="BG54" s="70"/>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row>
    <row r="55" spans="1:227" s="1" customFormat="1" ht="13.2" customHeight="1" x14ac:dyDescent="0.25">
      <c r="A55" s="38" t="s">
        <v>17</v>
      </c>
      <c r="B55" s="15" t="s">
        <v>108</v>
      </c>
      <c r="C55" s="90"/>
      <c r="D55" s="87"/>
      <c r="E55" s="87"/>
      <c r="F55" s="87"/>
      <c r="G55" s="87"/>
      <c r="H55" s="87"/>
      <c r="I55" s="87"/>
      <c r="J55" s="87"/>
      <c r="K55" s="87"/>
      <c r="L55" s="87"/>
      <c r="M55" s="87"/>
      <c r="N55" s="87"/>
      <c r="O55" s="87"/>
      <c r="P55" s="87"/>
      <c r="Q55" s="87"/>
      <c r="R55" s="87"/>
      <c r="S55" s="87"/>
      <c r="T55" s="87"/>
      <c r="U55" s="23"/>
      <c r="V55" s="87"/>
      <c r="W55" s="87">
        <v>4</v>
      </c>
      <c r="X55" s="87"/>
      <c r="Y55" s="87"/>
      <c r="Z55" s="87"/>
      <c r="AA55" s="87"/>
      <c r="AB55" s="87">
        <v>6</v>
      </c>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v>1</v>
      </c>
      <c r="BA55" s="87"/>
      <c r="BB55" s="87"/>
      <c r="BC55" s="87"/>
      <c r="BD55" s="87"/>
      <c r="BE55" s="40">
        <f t="shared" si="2"/>
        <v>11</v>
      </c>
      <c r="BF55"/>
      <c r="BG55" s="67"/>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row>
    <row r="56" spans="1:227" s="61" customFormat="1" ht="13.2" customHeight="1" x14ac:dyDescent="0.25">
      <c r="A56" s="53"/>
      <c r="B56" s="118"/>
      <c r="C56" s="85"/>
      <c r="D56" s="86"/>
      <c r="E56" s="86"/>
      <c r="F56" s="86"/>
      <c r="G56" s="86"/>
      <c r="H56" s="86"/>
      <c r="I56" s="86"/>
      <c r="J56" s="86"/>
      <c r="K56" s="86"/>
      <c r="L56" s="86"/>
      <c r="M56" s="86"/>
      <c r="N56" s="86"/>
      <c r="O56" s="86"/>
      <c r="P56" s="86"/>
      <c r="Q56" s="86"/>
      <c r="R56" s="86">
        <v>1</v>
      </c>
      <c r="S56" s="86"/>
      <c r="T56" s="86"/>
      <c r="U56" s="97"/>
      <c r="V56" s="86"/>
      <c r="W56" s="86">
        <v>1</v>
      </c>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v>1</v>
      </c>
      <c r="AY56" s="86"/>
      <c r="AZ56" s="86"/>
      <c r="BA56" s="86"/>
      <c r="BB56" s="86"/>
      <c r="BC56" s="86"/>
      <c r="BD56" s="86"/>
      <c r="BE56" s="40">
        <f t="shared" si="2"/>
        <v>3</v>
      </c>
      <c r="BF56"/>
      <c r="BG56" s="70"/>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row>
    <row r="57" spans="1:227" s="1" customFormat="1" ht="13.2" customHeight="1" x14ac:dyDescent="0.25">
      <c r="A57" s="38" t="s">
        <v>18</v>
      </c>
      <c r="B57" s="15" t="s">
        <v>109</v>
      </c>
      <c r="C57" s="90"/>
      <c r="D57" s="87"/>
      <c r="E57" s="87"/>
      <c r="F57" s="87"/>
      <c r="G57" s="87"/>
      <c r="H57" s="87"/>
      <c r="I57" s="87"/>
      <c r="J57" s="87"/>
      <c r="K57" s="87"/>
      <c r="L57" s="87"/>
      <c r="M57" s="87"/>
      <c r="N57" s="87"/>
      <c r="O57" s="87"/>
      <c r="P57" s="87"/>
      <c r="Q57" s="87"/>
      <c r="R57" s="87"/>
      <c r="S57" s="87"/>
      <c r="T57" s="87"/>
      <c r="U57" s="87"/>
      <c r="V57" s="23"/>
      <c r="W57" s="87"/>
      <c r="X57" s="27"/>
      <c r="Y57" s="87"/>
      <c r="Z57" s="87"/>
      <c r="AA57" s="87"/>
      <c r="AB57" s="87"/>
      <c r="AC57" s="87"/>
      <c r="AD57" s="87"/>
      <c r="AE57" s="87"/>
      <c r="AF57" s="87"/>
      <c r="AG57" s="87"/>
      <c r="AH57" s="87"/>
      <c r="AI57" s="87"/>
      <c r="AJ57" s="87"/>
      <c r="AK57" s="87"/>
      <c r="AL57" s="87"/>
      <c r="AM57" s="87"/>
      <c r="AN57" s="87"/>
      <c r="AO57" s="87"/>
      <c r="AP57" s="87"/>
      <c r="AQ57" s="87"/>
      <c r="AR57" s="87"/>
      <c r="AS57" s="87"/>
      <c r="AT57" s="87"/>
      <c r="AU57" s="87">
        <v>1</v>
      </c>
      <c r="AV57" s="87"/>
      <c r="AW57" s="87"/>
      <c r="AX57" s="87"/>
      <c r="AY57" s="87"/>
      <c r="AZ57" s="87"/>
      <c r="BA57" s="87"/>
      <c r="BB57" s="87"/>
      <c r="BC57" s="87"/>
      <c r="BD57" s="87"/>
      <c r="BE57" s="40">
        <f t="shared" si="2"/>
        <v>1</v>
      </c>
      <c r="BF57"/>
      <c r="BG57" s="73"/>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row>
    <row r="58" spans="1:227" s="61" customFormat="1" ht="13.2" customHeight="1" x14ac:dyDescent="0.25">
      <c r="A58" s="53"/>
      <c r="B58" s="121"/>
      <c r="C58" s="85"/>
      <c r="D58" s="86"/>
      <c r="E58" s="86"/>
      <c r="F58" s="86"/>
      <c r="G58" s="86"/>
      <c r="H58" s="86"/>
      <c r="I58" s="86"/>
      <c r="J58" s="86"/>
      <c r="K58" s="86"/>
      <c r="L58" s="86"/>
      <c r="M58" s="86"/>
      <c r="N58" s="86"/>
      <c r="O58" s="86"/>
      <c r="P58" s="86"/>
      <c r="Q58" s="86"/>
      <c r="R58" s="86"/>
      <c r="S58" s="86"/>
      <c r="T58" s="86"/>
      <c r="U58" s="86"/>
      <c r="V58" s="97"/>
      <c r="W58" s="86"/>
      <c r="X58" s="93"/>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144">
        <f t="shared" si="2"/>
        <v>0</v>
      </c>
      <c r="BF58"/>
      <c r="BG58" s="74"/>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row>
    <row r="59" spans="1:227" s="1" customFormat="1" ht="13.2" customHeight="1" x14ac:dyDescent="0.25">
      <c r="A59" s="38" t="s">
        <v>19</v>
      </c>
      <c r="B59" s="15" t="s">
        <v>73</v>
      </c>
      <c r="C59" s="90"/>
      <c r="D59" s="87"/>
      <c r="E59" s="87">
        <v>1</v>
      </c>
      <c r="F59" s="87"/>
      <c r="G59" s="87"/>
      <c r="H59" s="87"/>
      <c r="I59" s="87"/>
      <c r="J59" s="87"/>
      <c r="K59" s="87"/>
      <c r="L59" s="87"/>
      <c r="M59" s="87"/>
      <c r="N59" s="87"/>
      <c r="O59" s="87"/>
      <c r="P59" s="87"/>
      <c r="Q59" s="87"/>
      <c r="R59" s="87"/>
      <c r="S59" s="87"/>
      <c r="T59" s="87"/>
      <c r="U59" s="87"/>
      <c r="V59" s="87"/>
      <c r="W59" s="23"/>
      <c r="X59" s="87"/>
      <c r="Y59" s="2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v>6</v>
      </c>
      <c r="BE59" s="40">
        <f t="shared" si="2"/>
        <v>7</v>
      </c>
      <c r="BF59"/>
      <c r="BG59" s="67"/>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row>
    <row r="60" spans="1:227" s="61" customFormat="1" ht="13.2" customHeight="1" x14ac:dyDescent="0.25">
      <c r="A60" s="53"/>
      <c r="B60" s="118"/>
      <c r="C60" s="85"/>
      <c r="D60" s="86"/>
      <c r="E60" s="86"/>
      <c r="F60" s="86"/>
      <c r="G60" s="86"/>
      <c r="H60" s="86"/>
      <c r="I60" s="86"/>
      <c r="J60" s="86"/>
      <c r="K60" s="86">
        <v>1</v>
      </c>
      <c r="L60" s="86"/>
      <c r="M60" s="86"/>
      <c r="N60" s="86"/>
      <c r="O60" s="86"/>
      <c r="P60" s="86"/>
      <c r="Q60" s="86"/>
      <c r="R60" s="86"/>
      <c r="S60" s="86"/>
      <c r="T60" s="86"/>
      <c r="U60" s="86"/>
      <c r="V60" s="86"/>
      <c r="W60" s="97"/>
      <c r="X60" s="86"/>
      <c r="Y60" s="93"/>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v>5</v>
      </c>
      <c r="BA60" s="86"/>
      <c r="BB60" s="86"/>
      <c r="BC60" s="86"/>
      <c r="BD60" s="86">
        <v>2</v>
      </c>
      <c r="BE60" s="144">
        <f t="shared" si="2"/>
        <v>8</v>
      </c>
      <c r="BF60"/>
      <c r="BG60" s="74"/>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row>
    <row r="61" spans="1:227" s="1" customFormat="1" ht="13.2" customHeight="1" x14ac:dyDescent="0.25">
      <c r="A61" s="38" t="s">
        <v>20</v>
      </c>
      <c r="B61" s="15" t="s">
        <v>110</v>
      </c>
      <c r="C61" s="90"/>
      <c r="D61" s="87"/>
      <c r="E61" s="87"/>
      <c r="F61" s="87"/>
      <c r="G61" s="87"/>
      <c r="H61" s="87"/>
      <c r="I61" s="87"/>
      <c r="J61" s="87"/>
      <c r="K61" s="87">
        <v>19</v>
      </c>
      <c r="L61" s="87"/>
      <c r="M61" s="87"/>
      <c r="N61" s="87"/>
      <c r="O61" s="87"/>
      <c r="P61" s="87"/>
      <c r="Q61" s="87">
        <v>21</v>
      </c>
      <c r="R61" s="87">
        <v>2</v>
      </c>
      <c r="S61" s="87"/>
      <c r="T61" s="87"/>
      <c r="U61" s="87"/>
      <c r="V61" s="87"/>
      <c r="W61" s="87">
        <v>10</v>
      </c>
      <c r="X61" s="23"/>
      <c r="Y61" s="87"/>
      <c r="Z61" s="87"/>
      <c r="AA61" s="87"/>
      <c r="AB61" s="87"/>
      <c r="AC61" s="87"/>
      <c r="AD61" s="87"/>
      <c r="AE61" s="87"/>
      <c r="AF61" s="87"/>
      <c r="AG61" s="87"/>
      <c r="AH61" s="87"/>
      <c r="AI61" s="87"/>
      <c r="AJ61" s="87">
        <v>242</v>
      </c>
      <c r="AK61" s="87"/>
      <c r="AL61" s="87"/>
      <c r="AM61" s="87"/>
      <c r="AN61" s="87"/>
      <c r="AO61" s="87"/>
      <c r="AP61" s="87"/>
      <c r="AQ61" s="87"/>
      <c r="AR61" s="87"/>
      <c r="AS61" s="87"/>
      <c r="AT61" s="87"/>
      <c r="AU61" s="87"/>
      <c r="AV61" s="87"/>
      <c r="AW61" s="87"/>
      <c r="AX61" s="87"/>
      <c r="AY61" s="87"/>
      <c r="AZ61" s="87"/>
      <c r="BA61" s="87"/>
      <c r="BB61" s="87"/>
      <c r="BC61" s="87"/>
      <c r="BD61" s="87"/>
      <c r="BE61" s="40">
        <f t="shared" si="2"/>
        <v>294</v>
      </c>
      <c r="BF61"/>
      <c r="BG61" s="67"/>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row>
    <row r="62" spans="1:227" s="61" customFormat="1" ht="13.2" customHeight="1" x14ac:dyDescent="0.25">
      <c r="A62" s="53"/>
      <c r="B62" s="118" t="s">
        <v>111</v>
      </c>
      <c r="C62" s="85"/>
      <c r="D62" s="86"/>
      <c r="E62" s="86"/>
      <c r="F62" s="86"/>
      <c r="G62" s="86"/>
      <c r="H62" s="86"/>
      <c r="I62" s="86"/>
      <c r="J62" s="86"/>
      <c r="K62" s="86">
        <v>12</v>
      </c>
      <c r="L62" s="86"/>
      <c r="M62" s="86"/>
      <c r="N62" s="86"/>
      <c r="O62" s="86"/>
      <c r="P62" s="86"/>
      <c r="Q62" s="86">
        <v>9</v>
      </c>
      <c r="R62" s="86">
        <v>1</v>
      </c>
      <c r="S62" s="86"/>
      <c r="T62" s="86"/>
      <c r="U62" s="86"/>
      <c r="V62" s="86"/>
      <c r="W62" s="86">
        <v>19</v>
      </c>
      <c r="X62" s="97"/>
      <c r="Y62" s="86"/>
      <c r="Z62" s="86"/>
      <c r="AA62" s="86"/>
      <c r="AB62" s="86"/>
      <c r="AC62" s="86"/>
      <c r="AD62" s="86"/>
      <c r="AE62" s="86"/>
      <c r="AF62" s="86"/>
      <c r="AG62" s="86"/>
      <c r="AH62" s="86"/>
      <c r="AI62" s="86"/>
      <c r="AJ62" s="86">
        <v>70</v>
      </c>
      <c r="AK62" s="86"/>
      <c r="AL62" s="86"/>
      <c r="AM62" s="86"/>
      <c r="AN62" s="86"/>
      <c r="AO62" s="86"/>
      <c r="AP62" s="86"/>
      <c r="AQ62" s="86"/>
      <c r="AR62" s="86"/>
      <c r="AS62" s="86"/>
      <c r="AT62" s="86"/>
      <c r="AU62" s="86"/>
      <c r="AV62" s="86"/>
      <c r="AW62" s="86"/>
      <c r="AX62" s="86"/>
      <c r="AY62" s="86"/>
      <c r="AZ62" s="86"/>
      <c r="BA62" s="86"/>
      <c r="BB62" s="86"/>
      <c r="BC62" s="86"/>
      <c r="BD62" s="86"/>
      <c r="BE62" s="144">
        <f t="shared" si="2"/>
        <v>111</v>
      </c>
      <c r="BF62"/>
      <c r="BG62" s="70"/>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row>
    <row r="63" spans="1:227" s="1" customFormat="1" ht="13.2" customHeight="1" x14ac:dyDescent="0.25">
      <c r="A63" s="38" t="s">
        <v>148</v>
      </c>
      <c r="B63" s="15" t="s">
        <v>161</v>
      </c>
      <c r="C63" s="90"/>
      <c r="D63" s="87"/>
      <c r="E63" s="87"/>
      <c r="F63" s="87"/>
      <c r="G63" s="87"/>
      <c r="H63" s="87"/>
      <c r="I63" s="87"/>
      <c r="J63" s="87"/>
      <c r="K63" s="87"/>
      <c r="L63" s="87"/>
      <c r="M63" s="87"/>
      <c r="N63" s="87"/>
      <c r="O63" s="87"/>
      <c r="P63" s="87"/>
      <c r="Q63" s="87"/>
      <c r="R63" s="87"/>
      <c r="S63" s="87"/>
      <c r="T63" s="87"/>
      <c r="U63" s="87"/>
      <c r="V63" s="87"/>
      <c r="W63" s="87"/>
      <c r="X63" s="87"/>
      <c r="Y63" s="24"/>
      <c r="Z63" s="87"/>
      <c r="AA63" s="87"/>
      <c r="AB63" s="27"/>
      <c r="AC63" s="27"/>
      <c r="AD63" s="27"/>
      <c r="AE63" s="87"/>
      <c r="AF63" s="87"/>
      <c r="AG63" s="87"/>
      <c r="AH63" s="87"/>
      <c r="AI63" s="87"/>
      <c r="AJ63" s="87"/>
      <c r="AK63" s="87"/>
      <c r="AL63" s="87"/>
      <c r="AM63" s="87"/>
      <c r="AN63" s="87"/>
      <c r="AO63" s="87"/>
      <c r="AP63" s="87"/>
      <c r="AQ63" s="87"/>
      <c r="AR63" s="87"/>
      <c r="AS63" s="87"/>
      <c r="AT63" s="87"/>
      <c r="AU63" s="87"/>
      <c r="AV63" s="87"/>
      <c r="AW63" s="87"/>
      <c r="AX63" s="87"/>
      <c r="AY63" s="87"/>
      <c r="AZ63" s="87">
        <v>1</v>
      </c>
      <c r="BA63" s="87"/>
      <c r="BB63" s="87"/>
      <c r="BC63" s="87"/>
      <c r="BD63" s="87"/>
      <c r="BE63" s="40">
        <f t="shared" si="2"/>
        <v>1</v>
      </c>
      <c r="BF63"/>
      <c r="BG63" s="67"/>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row>
    <row r="64" spans="1:227" s="61" customFormat="1" ht="13.2" customHeight="1" x14ac:dyDescent="0.25">
      <c r="A64" s="53"/>
      <c r="B64" s="121"/>
      <c r="C64" s="85"/>
      <c r="D64" s="86"/>
      <c r="E64" s="86"/>
      <c r="F64" s="86"/>
      <c r="G64" s="86"/>
      <c r="H64" s="86"/>
      <c r="I64" s="86"/>
      <c r="J64" s="86"/>
      <c r="K64" s="86"/>
      <c r="L64" s="86"/>
      <c r="M64" s="86"/>
      <c r="N64" s="86"/>
      <c r="O64" s="86"/>
      <c r="P64" s="86"/>
      <c r="Q64" s="86"/>
      <c r="R64" s="86"/>
      <c r="S64" s="86"/>
      <c r="T64" s="86"/>
      <c r="U64" s="86"/>
      <c r="V64" s="86"/>
      <c r="W64" s="86"/>
      <c r="X64" s="86">
        <v>2</v>
      </c>
      <c r="Y64" s="98"/>
      <c r="Z64" s="86"/>
      <c r="AA64" s="86"/>
      <c r="AB64" s="93"/>
      <c r="AC64" s="93"/>
      <c r="AD64" s="93"/>
      <c r="AE64" s="86"/>
      <c r="AF64" s="86"/>
      <c r="AG64" s="86"/>
      <c r="AH64" s="86"/>
      <c r="AI64" s="86"/>
      <c r="AJ64" s="86"/>
      <c r="AK64" s="86"/>
      <c r="AL64" s="86"/>
      <c r="AM64" s="86"/>
      <c r="AN64" s="86"/>
      <c r="AO64" s="86"/>
      <c r="AP64" s="86"/>
      <c r="AQ64" s="86"/>
      <c r="AR64" s="86"/>
      <c r="AS64" s="86"/>
      <c r="AT64" s="86"/>
      <c r="AU64" s="86"/>
      <c r="AV64" s="86"/>
      <c r="AW64" s="86"/>
      <c r="AX64" s="86"/>
      <c r="AY64" s="86"/>
      <c r="AZ64" s="86">
        <v>2</v>
      </c>
      <c r="BA64" s="86"/>
      <c r="BB64" s="86"/>
      <c r="BC64" s="86"/>
      <c r="BD64" s="86"/>
      <c r="BE64" s="144">
        <f t="shared" si="2"/>
        <v>4</v>
      </c>
      <c r="BF64"/>
      <c r="BG64" s="70"/>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c r="GZ64" s="72"/>
      <c r="HA64" s="72"/>
      <c r="HB64" s="72"/>
      <c r="HC64" s="72"/>
      <c r="HD64" s="72"/>
      <c r="HE64" s="72"/>
      <c r="HF64" s="72"/>
      <c r="HG64" s="72"/>
      <c r="HH64" s="72"/>
      <c r="HI64" s="72"/>
      <c r="HJ64" s="72"/>
      <c r="HK64" s="72"/>
      <c r="HL64" s="72"/>
      <c r="HM64" s="72"/>
      <c r="HN64" s="72"/>
      <c r="HO64" s="72"/>
      <c r="HP64" s="72"/>
      <c r="HQ64" s="72"/>
      <c r="HR64" s="72"/>
      <c r="HS64" s="72"/>
    </row>
    <row r="65" spans="1:227" s="1" customFormat="1" ht="13.2" customHeight="1" x14ac:dyDescent="0.25">
      <c r="A65" s="38" t="s">
        <v>54</v>
      </c>
      <c r="B65" s="15" t="s">
        <v>112</v>
      </c>
      <c r="C65" s="90" t="s">
        <v>264</v>
      </c>
      <c r="D65" s="87" t="s">
        <v>264</v>
      </c>
      <c r="E65" s="87" t="s">
        <v>264</v>
      </c>
      <c r="F65" s="87" t="s">
        <v>264</v>
      </c>
      <c r="G65" s="87" t="s">
        <v>264</v>
      </c>
      <c r="H65" s="87" t="s">
        <v>264</v>
      </c>
      <c r="I65" s="87" t="s">
        <v>264</v>
      </c>
      <c r="J65" s="87" t="s">
        <v>264</v>
      </c>
      <c r="K65" s="87" t="s">
        <v>264</v>
      </c>
      <c r="L65" s="87" t="s">
        <v>264</v>
      </c>
      <c r="M65" s="87" t="s">
        <v>264</v>
      </c>
      <c r="N65" s="87" t="s">
        <v>264</v>
      </c>
      <c r="O65" s="87" t="s">
        <v>264</v>
      </c>
      <c r="P65" s="87" t="s">
        <v>264</v>
      </c>
      <c r="Q65" s="87" t="s">
        <v>264</v>
      </c>
      <c r="R65" s="87" t="s">
        <v>264</v>
      </c>
      <c r="S65" s="87" t="s">
        <v>264</v>
      </c>
      <c r="T65" s="87" t="s">
        <v>264</v>
      </c>
      <c r="U65" s="87" t="s">
        <v>264</v>
      </c>
      <c r="V65" s="87" t="s">
        <v>264</v>
      </c>
      <c r="W65" s="87" t="s">
        <v>264</v>
      </c>
      <c r="X65" s="87" t="s">
        <v>264</v>
      </c>
      <c r="Y65" s="87" t="s">
        <v>264</v>
      </c>
      <c r="Z65" s="87" t="s">
        <v>264</v>
      </c>
      <c r="AA65" s="87" t="s">
        <v>264</v>
      </c>
      <c r="AB65" s="27" t="s">
        <v>264</v>
      </c>
      <c r="AC65" s="27"/>
      <c r="AD65" s="27" t="s">
        <v>264</v>
      </c>
      <c r="AE65" s="87" t="s">
        <v>264</v>
      </c>
      <c r="AF65" s="87" t="s">
        <v>264</v>
      </c>
      <c r="AG65" s="87" t="s">
        <v>264</v>
      </c>
      <c r="AH65" s="87" t="s">
        <v>264</v>
      </c>
      <c r="AI65" s="87" t="s">
        <v>264</v>
      </c>
      <c r="AJ65" s="87" t="s">
        <v>264</v>
      </c>
      <c r="AK65" s="87" t="s">
        <v>264</v>
      </c>
      <c r="AL65" s="87" t="s">
        <v>264</v>
      </c>
      <c r="AM65" s="87" t="s">
        <v>264</v>
      </c>
      <c r="AN65" s="87" t="s">
        <v>264</v>
      </c>
      <c r="AO65" s="87" t="s">
        <v>264</v>
      </c>
      <c r="AP65" s="87"/>
      <c r="AQ65" s="87" t="s">
        <v>264</v>
      </c>
      <c r="AR65" s="87" t="s">
        <v>264</v>
      </c>
      <c r="AS65" s="87" t="s">
        <v>264</v>
      </c>
      <c r="AT65" s="87" t="s">
        <v>264</v>
      </c>
      <c r="AU65" s="87" t="s">
        <v>264</v>
      </c>
      <c r="AV65" s="87" t="s">
        <v>264</v>
      </c>
      <c r="AW65" s="87" t="s">
        <v>264</v>
      </c>
      <c r="AX65" s="87" t="s">
        <v>264</v>
      </c>
      <c r="AY65" s="87" t="s">
        <v>264</v>
      </c>
      <c r="AZ65" s="87" t="s">
        <v>264</v>
      </c>
      <c r="BA65" s="87" t="s">
        <v>264</v>
      </c>
      <c r="BB65" s="87"/>
      <c r="BC65" s="87" t="s">
        <v>264</v>
      </c>
      <c r="BD65" s="87" t="s">
        <v>264</v>
      </c>
      <c r="BE65" s="40">
        <f t="shared" si="2"/>
        <v>0</v>
      </c>
      <c r="BF65"/>
      <c r="BG65" s="73"/>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row>
    <row r="66" spans="1:227" s="61" customFormat="1" ht="13.2" customHeight="1" x14ac:dyDescent="0.25">
      <c r="A66" s="53"/>
      <c r="B66" s="121"/>
      <c r="C66" s="85" t="s">
        <v>264</v>
      </c>
      <c r="D66" s="86" t="s">
        <v>264</v>
      </c>
      <c r="E66" s="86" t="s">
        <v>264</v>
      </c>
      <c r="F66" s="86" t="s">
        <v>264</v>
      </c>
      <c r="G66" s="86" t="s">
        <v>264</v>
      </c>
      <c r="H66" s="86" t="s">
        <v>264</v>
      </c>
      <c r="I66" s="86" t="s">
        <v>264</v>
      </c>
      <c r="J66" s="86" t="s">
        <v>264</v>
      </c>
      <c r="K66" s="86" t="s">
        <v>264</v>
      </c>
      <c r="L66" s="86" t="s">
        <v>264</v>
      </c>
      <c r="M66" s="86" t="s">
        <v>264</v>
      </c>
      <c r="N66" s="86" t="s">
        <v>264</v>
      </c>
      <c r="O66" s="86" t="s">
        <v>264</v>
      </c>
      <c r="P66" s="86" t="s">
        <v>264</v>
      </c>
      <c r="Q66" s="86" t="s">
        <v>264</v>
      </c>
      <c r="R66" s="86" t="s">
        <v>264</v>
      </c>
      <c r="S66" s="86" t="s">
        <v>264</v>
      </c>
      <c r="T66" s="86" t="s">
        <v>264</v>
      </c>
      <c r="U66" s="86" t="s">
        <v>264</v>
      </c>
      <c r="V66" s="86" t="s">
        <v>264</v>
      </c>
      <c r="W66" s="86" t="s">
        <v>264</v>
      </c>
      <c r="X66" s="86" t="s">
        <v>264</v>
      </c>
      <c r="Y66" s="86" t="s">
        <v>264</v>
      </c>
      <c r="Z66" s="86" t="s">
        <v>264</v>
      </c>
      <c r="AA66" s="86" t="s">
        <v>264</v>
      </c>
      <c r="AB66" s="93" t="s">
        <v>264</v>
      </c>
      <c r="AC66" s="93"/>
      <c r="AD66" s="93" t="s">
        <v>264</v>
      </c>
      <c r="AE66" s="86" t="s">
        <v>264</v>
      </c>
      <c r="AF66" s="86" t="s">
        <v>264</v>
      </c>
      <c r="AG66" s="86" t="s">
        <v>264</v>
      </c>
      <c r="AH66" s="86" t="s">
        <v>264</v>
      </c>
      <c r="AI66" s="86" t="s">
        <v>264</v>
      </c>
      <c r="AJ66" s="86" t="s">
        <v>264</v>
      </c>
      <c r="AK66" s="86" t="s">
        <v>264</v>
      </c>
      <c r="AL66" s="86" t="s">
        <v>264</v>
      </c>
      <c r="AM66" s="86" t="s">
        <v>264</v>
      </c>
      <c r="AN66" s="86" t="s">
        <v>264</v>
      </c>
      <c r="AO66" s="86" t="s">
        <v>264</v>
      </c>
      <c r="AP66" s="86"/>
      <c r="AQ66" s="86" t="s">
        <v>264</v>
      </c>
      <c r="AR66" s="86" t="s">
        <v>264</v>
      </c>
      <c r="AS66" s="86" t="s">
        <v>264</v>
      </c>
      <c r="AT66" s="86" t="s">
        <v>264</v>
      </c>
      <c r="AU66" s="86" t="s">
        <v>264</v>
      </c>
      <c r="AV66" s="86" t="s">
        <v>264</v>
      </c>
      <c r="AW66" s="86" t="s">
        <v>264</v>
      </c>
      <c r="AX66" s="86" t="s">
        <v>264</v>
      </c>
      <c r="AY66" s="86" t="s">
        <v>264</v>
      </c>
      <c r="AZ66" s="86" t="s">
        <v>264</v>
      </c>
      <c r="BA66" s="86" t="s">
        <v>264</v>
      </c>
      <c r="BB66" s="86"/>
      <c r="BC66" s="86" t="s">
        <v>264</v>
      </c>
      <c r="BD66" s="86" t="s">
        <v>264</v>
      </c>
      <c r="BE66" s="144">
        <f t="shared" si="2"/>
        <v>0</v>
      </c>
      <c r="BF66"/>
      <c r="BG66" s="70"/>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row>
    <row r="67" spans="1:227" s="1" customFormat="1" ht="13.2" customHeight="1" x14ac:dyDescent="0.25">
      <c r="A67" s="38" t="s">
        <v>21</v>
      </c>
      <c r="B67" s="15" t="s">
        <v>113</v>
      </c>
      <c r="C67" s="90"/>
      <c r="D67" s="87"/>
      <c r="E67" s="87"/>
      <c r="F67" s="87"/>
      <c r="G67" s="87"/>
      <c r="H67" s="87"/>
      <c r="I67" s="87"/>
      <c r="J67" s="87"/>
      <c r="K67" s="87"/>
      <c r="L67" s="87"/>
      <c r="M67" s="87"/>
      <c r="N67" s="87"/>
      <c r="O67" s="87"/>
      <c r="P67" s="87"/>
      <c r="Q67" s="87">
        <v>1</v>
      </c>
      <c r="R67" s="87"/>
      <c r="S67" s="87"/>
      <c r="T67" s="87"/>
      <c r="U67" s="87"/>
      <c r="V67" s="87"/>
      <c r="W67" s="87"/>
      <c r="X67" s="87"/>
      <c r="Y67" s="87"/>
      <c r="Z67" s="23"/>
      <c r="AA67" s="87"/>
      <c r="AB67" s="27"/>
      <c r="AC67" s="27"/>
      <c r="AD67" s="2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40">
        <f t="shared" si="2"/>
        <v>1</v>
      </c>
      <c r="BF67"/>
      <c r="BG67" s="67"/>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row>
    <row r="68" spans="1:227" s="61" customFormat="1" ht="13.2" customHeight="1" x14ac:dyDescent="0.25">
      <c r="A68" s="53"/>
      <c r="B68" s="118"/>
      <c r="C68" s="85"/>
      <c r="D68" s="86"/>
      <c r="E68" s="86"/>
      <c r="F68" s="86"/>
      <c r="G68" s="86"/>
      <c r="H68" s="86"/>
      <c r="I68" s="86"/>
      <c r="J68" s="86"/>
      <c r="K68" s="86"/>
      <c r="L68" s="86"/>
      <c r="M68" s="86"/>
      <c r="N68" s="86"/>
      <c r="O68" s="86"/>
      <c r="P68" s="86"/>
      <c r="Q68" s="86"/>
      <c r="R68" s="86"/>
      <c r="S68" s="86"/>
      <c r="T68" s="86"/>
      <c r="U68" s="86"/>
      <c r="V68" s="86"/>
      <c r="W68" s="86"/>
      <c r="X68" s="86"/>
      <c r="Y68" s="86"/>
      <c r="Z68" s="97"/>
      <c r="AA68" s="86"/>
      <c r="AB68" s="93"/>
      <c r="AC68" s="93"/>
      <c r="AD68" s="93"/>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144">
        <f t="shared" si="2"/>
        <v>0</v>
      </c>
      <c r="BF68"/>
      <c r="BG68" s="74"/>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row>
    <row r="69" spans="1:227" s="1" customFormat="1" ht="13.2" customHeight="1" x14ac:dyDescent="0.25">
      <c r="A69" s="38" t="s">
        <v>22</v>
      </c>
      <c r="B69" s="15" t="s">
        <v>74</v>
      </c>
      <c r="C69" s="90" t="s">
        <v>264</v>
      </c>
      <c r="D69" s="87" t="s">
        <v>264</v>
      </c>
      <c r="E69" s="87" t="s">
        <v>264</v>
      </c>
      <c r="F69" s="87" t="s">
        <v>264</v>
      </c>
      <c r="G69" s="87" t="s">
        <v>264</v>
      </c>
      <c r="H69" s="87" t="s">
        <v>264</v>
      </c>
      <c r="I69" s="87" t="s">
        <v>264</v>
      </c>
      <c r="J69" s="87" t="s">
        <v>264</v>
      </c>
      <c r="K69" s="87" t="s">
        <v>264</v>
      </c>
      <c r="L69" s="87" t="s">
        <v>264</v>
      </c>
      <c r="M69" s="87" t="s">
        <v>264</v>
      </c>
      <c r="N69" s="87" t="s">
        <v>264</v>
      </c>
      <c r="O69" s="87" t="s">
        <v>264</v>
      </c>
      <c r="P69" s="87" t="s">
        <v>264</v>
      </c>
      <c r="Q69" s="87" t="s">
        <v>264</v>
      </c>
      <c r="R69" s="87" t="s">
        <v>264</v>
      </c>
      <c r="S69" s="87" t="s">
        <v>264</v>
      </c>
      <c r="T69" s="87" t="s">
        <v>264</v>
      </c>
      <c r="U69" s="87" t="s">
        <v>264</v>
      </c>
      <c r="V69" s="87" t="s">
        <v>264</v>
      </c>
      <c r="W69" s="87" t="s">
        <v>264</v>
      </c>
      <c r="X69" s="87" t="s">
        <v>264</v>
      </c>
      <c r="Y69" s="87" t="s">
        <v>264</v>
      </c>
      <c r="Z69" s="87" t="s">
        <v>264</v>
      </c>
      <c r="AA69" s="23" t="s">
        <v>264</v>
      </c>
      <c r="AB69" s="27" t="s">
        <v>264</v>
      </c>
      <c r="AC69" s="27"/>
      <c r="AD69" s="27" t="s">
        <v>264</v>
      </c>
      <c r="AE69" s="87" t="s">
        <v>264</v>
      </c>
      <c r="AF69" s="87" t="s">
        <v>264</v>
      </c>
      <c r="AG69" s="87" t="s">
        <v>264</v>
      </c>
      <c r="AH69" s="87" t="s">
        <v>264</v>
      </c>
      <c r="AI69" s="87" t="s">
        <v>264</v>
      </c>
      <c r="AJ69" s="87" t="s">
        <v>264</v>
      </c>
      <c r="AK69" s="87" t="s">
        <v>264</v>
      </c>
      <c r="AL69" s="87" t="s">
        <v>264</v>
      </c>
      <c r="AM69" s="87" t="s">
        <v>264</v>
      </c>
      <c r="AN69" s="87" t="s">
        <v>264</v>
      </c>
      <c r="AO69" s="87" t="s">
        <v>264</v>
      </c>
      <c r="AP69" s="87"/>
      <c r="AQ69" s="87" t="s">
        <v>264</v>
      </c>
      <c r="AR69" s="87" t="s">
        <v>264</v>
      </c>
      <c r="AS69" s="87" t="s">
        <v>264</v>
      </c>
      <c r="AT69" s="87" t="s">
        <v>264</v>
      </c>
      <c r="AU69" s="87" t="s">
        <v>264</v>
      </c>
      <c r="AV69" s="87" t="s">
        <v>264</v>
      </c>
      <c r="AW69" s="87" t="s">
        <v>264</v>
      </c>
      <c r="AX69" s="87" t="s">
        <v>264</v>
      </c>
      <c r="AY69" s="87" t="s">
        <v>264</v>
      </c>
      <c r="AZ69" s="87" t="s">
        <v>264</v>
      </c>
      <c r="BA69" s="87" t="s">
        <v>264</v>
      </c>
      <c r="BB69" s="87"/>
      <c r="BC69" s="87" t="s">
        <v>264</v>
      </c>
      <c r="BD69" s="87" t="s">
        <v>264</v>
      </c>
      <c r="BE69" s="143">
        <f>SUM(E69:BD69)</f>
        <v>0</v>
      </c>
      <c r="BF69"/>
      <c r="BG69" s="73"/>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row>
    <row r="70" spans="1:227" s="61" customFormat="1" ht="13.2" customHeight="1" x14ac:dyDescent="0.25">
      <c r="A70" s="53"/>
      <c r="B70" s="118"/>
      <c r="C70" s="85" t="s">
        <v>264</v>
      </c>
      <c r="D70" s="86" t="s">
        <v>264</v>
      </c>
      <c r="E70" s="86" t="s">
        <v>264</v>
      </c>
      <c r="F70" s="86" t="s">
        <v>264</v>
      </c>
      <c r="G70" s="86" t="s">
        <v>264</v>
      </c>
      <c r="H70" s="86" t="s">
        <v>264</v>
      </c>
      <c r="I70" s="86" t="s">
        <v>264</v>
      </c>
      <c r="J70" s="86" t="s">
        <v>264</v>
      </c>
      <c r="K70" s="86" t="s">
        <v>264</v>
      </c>
      <c r="L70" s="86" t="s">
        <v>264</v>
      </c>
      <c r="M70" s="86" t="s">
        <v>264</v>
      </c>
      <c r="N70" s="86" t="s">
        <v>264</v>
      </c>
      <c r="O70" s="86" t="s">
        <v>264</v>
      </c>
      <c r="P70" s="86" t="s">
        <v>264</v>
      </c>
      <c r="Q70" s="86" t="s">
        <v>264</v>
      </c>
      <c r="R70" s="86" t="s">
        <v>264</v>
      </c>
      <c r="S70" s="86" t="s">
        <v>264</v>
      </c>
      <c r="T70" s="86" t="s">
        <v>264</v>
      </c>
      <c r="U70" s="86" t="s">
        <v>264</v>
      </c>
      <c r="V70" s="86" t="s">
        <v>264</v>
      </c>
      <c r="W70" s="86" t="s">
        <v>264</v>
      </c>
      <c r="X70" s="86" t="s">
        <v>264</v>
      </c>
      <c r="Y70" s="86" t="s">
        <v>264</v>
      </c>
      <c r="Z70" s="86" t="s">
        <v>264</v>
      </c>
      <c r="AA70" s="97" t="s">
        <v>264</v>
      </c>
      <c r="AB70" s="93" t="s">
        <v>264</v>
      </c>
      <c r="AC70" s="93"/>
      <c r="AD70" s="93" t="s">
        <v>264</v>
      </c>
      <c r="AE70" s="86" t="s">
        <v>264</v>
      </c>
      <c r="AF70" s="86" t="s">
        <v>264</v>
      </c>
      <c r="AG70" s="86" t="s">
        <v>264</v>
      </c>
      <c r="AH70" s="86" t="s">
        <v>264</v>
      </c>
      <c r="AI70" s="86" t="s">
        <v>264</v>
      </c>
      <c r="AJ70" s="86" t="s">
        <v>264</v>
      </c>
      <c r="AK70" s="86" t="s">
        <v>264</v>
      </c>
      <c r="AL70" s="86" t="s">
        <v>264</v>
      </c>
      <c r="AM70" s="86" t="s">
        <v>264</v>
      </c>
      <c r="AN70" s="86" t="s">
        <v>264</v>
      </c>
      <c r="AO70" s="86" t="s">
        <v>264</v>
      </c>
      <c r="AP70" s="86"/>
      <c r="AQ70" s="86" t="s">
        <v>264</v>
      </c>
      <c r="AR70" s="86" t="s">
        <v>264</v>
      </c>
      <c r="AS70" s="86" t="s">
        <v>264</v>
      </c>
      <c r="AT70" s="86" t="s">
        <v>264</v>
      </c>
      <c r="AU70" s="86" t="s">
        <v>264</v>
      </c>
      <c r="AV70" s="86" t="s">
        <v>264</v>
      </c>
      <c r="AW70" s="86" t="s">
        <v>264</v>
      </c>
      <c r="AX70" s="86" t="s">
        <v>264</v>
      </c>
      <c r="AY70" s="86" t="s">
        <v>264</v>
      </c>
      <c r="AZ70" s="86" t="s">
        <v>264</v>
      </c>
      <c r="BA70" s="86" t="s">
        <v>264</v>
      </c>
      <c r="BB70" s="86"/>
      <c r="BC70" s="86" t="s">
        <v>264</v>
      </c>
      <c r="BD70" s="86" t="s">
        <v>264</v>
      </c>
      <c r="BE70" s="161">
        <f>SUM(E70:BD70)</f>
        <v>0</v>
      </c>
      <c r="BF70"/>
      <c r="BG70" s="74"/>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row>
    <row r="71" spans="1:227" s="1" customFormat="1" ht="13.2" customHeight="1" x14ac:dyDescent="0.25">
      <c r="A71" s="38" t="s">
        <v>23</v>
      </c>
      <c r="B71" s="15" t="s">
        <v>114</v>
      </c>
      <c r="C71" s="90"/>
      <c r="D71" s="87"/>
      <c r="E71" s="87">
        <v>4</v>
      </c>
      <c r="F71" s="87"/>
      <c r="G71" s="87"/>
      <c r="H71" s="87"/>
      <c r="I71" s="87"/>
      <c r="J71" s="87"/>
      <c r="K71" s="87">
        <v>3</v>
      </c>
      <c r="L71" s="87"/>
      <c r="M71" s="87">
        <v>3</v>
      </c>
      <c r="N71" s="87"/>
      <c r="O71" s="87"/>
      <c r="P71" s="87"/>
      <c r="Q71" s="87"/>
      <c r="R71" s="87"/>
      <c r="S71" s="87"/>
      <c r="T71" s="87"/>
      <c r="U71" s="87"/>
      <c r="V71" s="87"/>
      <c r="W71" s="87"/>
      <c r="X71" s="87"/>
      <c r="Y71" s="87"/>
      <c r="Z71" s="87"/>
      <c r="AA71" s="87"/>
      <c r="AB71" s="28"/>
      <c r="AC71" s="245"/>
      <c r="AD71" s="87"/>
      <c r="AE71" s="27">
        <v>3</v>
      </c>
      <c r="AF71" s="87"/>
      <c r="AG71" s="87"/>
      <c r="AH71" s="87"/>
      <c r="AI71" s="87"/>
      <c r="AJ71" s="87">
        <v>6</v>
      </c>
      <c r="AK71" s="87"/>
      <c r="AL71" s="87"/>
      <c r="AM71" s="87"/>
      <c r="AN71" s="87"/>
      <c r="AO71" s="87"/>
      <c r="AP71" s="87"/>
      <c r="AQ71" s="87"/>
      <c r="AR71" s="87"/>
      <c r="AS71" s="87"/>
      <c r="AT71" s="87"/>
      <c r="AU71" s="87"/>
      <c r="AV71" s="87"/>
      <c r="AW71" s="87"/>
      <c r="AX71" s="87"/>
      <c r="AY71" s="87"/>
      <c r="AZ71" s="87">
        <v>14</v>
      </c>
      <c r="BA71" s="87"/>
      <c r="BB71" s="87"/>
      <c r="BC71" s="87">
        <v>3</v>
      </c>
      <c r="BD71" s="87"/>
      <c r="BE71" s="40">
        <f>SUM(C71:BD71)</f>
        <v>36</v>
      </c>
      <c r="BF71"/>
      <c r="BG71" s="67"/>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row>
    <row r="72" spans="1:227" s="61" customFormat="1" ht="13.2" customHeight="1" x14ac:dyDescent="0.25">
      <c r="A72" s="53"/>
      <c r="B72" s="118"/>
      <c r="C72" s="85"/>
      <c r="D72" s="86"/>
      <c r="E72" s="86">
        <v>2</v>
      </c>
      <c r="F72" s="86"/>
      <c r="G72" s="86"/>
      <c r="H72" s="86"/>
      <c r="I72" s="86"/>
      <c r="J72" s="86"/>
      <c r="K72" s="86"/>
      <c r="L72" s="86"/>
      <c r="M72" s="86"/>
      <c r="N72" s="86"/>
      <c r="O72" s="86"/>
      <c r="P72" s="86"/>
      <c r="Q72" s="86"/>
      <c r="R72" s="86"/>
      <c r="S72" s="86"/>
      <c r="T72" s="86"/>
      <c r="U72" s="86"/>
      <c r="V72" s="86"/>
      <c r="W72" s="86">
        <v>2</v>
      </c>
      <c r="X72" s="86">
        <v>3</v>
      </c>
      <c r="Y72" s="86"/>
      <c r="Z72" s="86"/>
      <c r="AA72" s="86"/>
      <c r="AB72" s="103"/>
      <c r="AC72" s="246"/>
      <c r="AD72" s="86"/>
      <c r="AE72" s="93">
        <v>1</v>
      </c>
      <c r="AF72" s="86"/>
      <c r="AG72" s="86"/>
      <c r="AH72" s="86"/>
      <c r="AI72" s="86"/>
      <c r="AJ72" s="86">
        <v>5</v>
      </c>
      <c r="AK72" s="86"/>
      <c r="AL72" s="86"/>
      <c r="AM72" s="86"/>
      <c r="AN72" s="86"/>
      <c r="AO72" s="86"/>
      <c r="AP72" s="86"/>
      <c r="AQ72" s="86"/>
      <c r="AR72" s="86"/>
      <c r="AS72" s="86"/>
      <c r="AT72" s="86"/>
      <c r="AU72" s="86"/>
      <c r="AV72" s="86"/>
      <c r="AW72" s="86"/>
      <c r="AX72" s="86"/>
      <c r="AY72" s="86"/>
      <c r="AZ72" s="86">
        <v>11</v>
      </c>
      <c r="BA72" s="86"/>
      <c r="BB72" s="86"/>
      <c r="BC72" s="86">
        <v>2</v>
      </c>
      <c r="BD72" s="86"/>
      <c r="BE72" s="144">
        <f>SUM(C72:BD72)</f>
        <v>26</v>
      </c>
      <c r="BF72"/>
      <c r="BG72" s="70"/>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c r="HS72" s="72"/>
    </row>
    <row r="73" spans="1:227" s="1" customFormat="1" ht="13.2" customHeight="1" x14ac:dyDescent="0.25">
      <c r="A73" s="38" t="s">
        <v>95</v>
      </c>
      <c r="B73" s="15" t="s">
        <v>142</v>
      </c>
      <c r="C73" s="90" t="s">
        <v>264</v>
      </c>
      <c r="D73" s="87" t="s">
        <v>264</v>
      </c>
      <c r="E73" s="87" t="s">
        <v>264</v>
      </c>
      <c r="F73" s="87" t="s">
        <v>264</v>
      </c>
      <c r="G73" s="87" t="s">
        <v>264</v>
      </c>
      <c r="H73" s="87" t="s">
        <v>264</v>
      </c>
      <c r="I73" s="87" t="s">
        <v>264</v>
      </c>
      <c r="J73" s="87" t="s">
        <v>264</v>
      </c>
      <c r="K73" s="87" t="s">
        <v>264</v>
      </c>
      <c r="L73" s="87" t="s">
        <v>264</v>
      </c>
      <c r="M73" s="87" t="s">
        <v>264</v>
      </c>
      <c r="N73" s="87" t="s">
        <v>264</v>
      </c>
      <c r="O73" s="87" t="s">
        <v>264</v>
      </c>
      <c r="P73" s="87" t="s">
        <v>264</v>
      </c>
      <c r="Q73" s="87" t="s">
        <v>264</v>
      </c>
      <c r="R73" s="87" t="s">
        <v>264</v>
      </c>
      <c r="S73" s="87" t="s">
        <v>264</v>
      </c>
      <c r="T73" s="87" t="s">
        <v>264</v>
      </c>
      <c r="U73" s="87" t="s">
        <v>264</v>
      </c>
      <c r="V73" s="87" t="s">
        <v>264</v>
      </c>
      <c r="W73" s="87" t="s">
        <v>264</v>
      </c>
      <c r="X73" s="87" t="s">
        <v>264</v>
      </c>
      <c r="Y73" s="87" t="s">
        <v>264</v>
      </c>
      <c r="Z73" s="87" t="s">
        <v>264</v>
      </c>
      <c r="AA73" s="87" t="s">
        <v>264</v>
      </c>
      <c r="AB73" s="87" t="s">
        <v>264</v>
      </c>
      <c r="AC73" s="157"/>
      <c r="AD73" s="87" t="s">
        <v>264</v>
      </c>
      <c r="AE73" s="87" t="s">
        <v>264</v>
      </c>
      <c r="AF73" s="87" t="s">
        <v>264</v>
      </c>
      <c r="AG73" s="87" t="s">
        <v>264</v>
      </c>
      <c r="AH73" s="87" t="s">
        <v>264</v>
      </c>
      <c r="AI73" s="87" t="s">
        <v>264</v>
      </c>
      <c r="AJ73" s="87" t="s">
        <v>264</v>
      </c>
      <c r="AK73" s="87" t="s">
        <v>264</v>
      </c>
      <c r="AL73" s="87" t="s">
        <v>264</v>
      </c>
      <c r="AM73" s="87" t="s">
        <v>264</v>
      </c>
      <c r="AN73" s="87" t="s">
        <v>264</v>
      </c>
      <c r="AO73" s="87" t="s">
        <v>264</v>
      </c>
      <c r="AP73" s="87"/>
      <c r="AQ73" s="87" t="s">
        <v>264</v>
      </c>
      <c r="AR73" s="87" t="s">
        <v>264</v>
      </c>
      <c r="AS73" s="87" t="s">
        <v>264</v>
      </c>
      <c r="AT73" s="87" t="s">
        <v>264</v>
      </c>
      <c r="AU73" s="87" t="s">
        <v>264</v>
      </c>
      <c r="AV73" s="87" t="s">
        <v>264</v>
      </c>
      <c r="AW73" s="87" t="s">
        <v>264</v>
      </c>
      <c r="AX73" s="87" t="s">
        <v>264</v>
      </c>
      <c r="AY73" s="87" t="s">
        <v>264</v>
      </c>
      <c r="AZ73" s="87" t="s">
        <v>264</v>
      </c>
      <c r="BA73" s="87" t="s">
        <v>264</v>
      </c>
      <c r="BB73" s="87"/>
      <c r="BC73" s="87" t="s">
        <v>264</v>
      </c>
      <c r="BD73" s="87" t="s">
        <v>264</v>
      </c>
      <c r="BE73" s="143">
        <f>SUM(E73:BD73)</f>
        <v>0</v>
      </c>
      <c r="BF73"/>
      <c r="BG73" s="73"/>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row>
    <row r="74" spans="1:227" s="61" customFormat="1" ht="13.2" customHeight="1" x14ac:dyDescent="0.25">
      <c r="A74" s="53"/>
      <c r="B74" s="118"/>
      <c r="C74" s="85" t="s">
        <v>264</v>
      </c>
      <c r="D74" s="86" t="s">
        <v>264</v>
      </c>
      <c r="E74" s="86" t="s">
        <v>264</v>
      </c>
      <c r="F74" s="86" t="s">
        <v>264</v>
      </c>
      <c r="G74" s="86" t="s">
        <v>264</v>
      </c>
      <c r="H74" s="86" t="s">
        <v>264</v>
      </c>
      <c r="I74" s="86" t="s">
        <v>264</v>
      </c>
      <c r="J74" s="86" t="s">
        <v>264</v>
      </c>
      <c r="K74" s="86" t="s">
        <v>264</v>
      </c>
      <c r="L74" s="86" t="s">
        <v>264</v>
      </c>
      <c r="M74" s="86" t="s">
        <v>264</v>
      </c>
      <c r="N74" s="86" t="s">
        <v>264</v>
      </c>
      <c r="O74" s="86" t="s">
        <v>264</v>
      </c>
      <c r="P74" s="86" t="s">
        <v>264</v>
      </c>
      <c r="Q74" s="86" t="s">
        <v>264</v>
      </c>
      <c r="R74" s="86" t="s">
        <v>264</v>
      </c>
      <c r="S74" s="86" t="s">
        <v>264</v>
      </c>
      <c r="T74" s="86" t="s">
        <v>264</v>
      </c>
      <c r="U74" s="86" t="s">
        <v>264</v>
      </c>
      <c r="V74" s="86" t="s">
        <v>264</v>
      </c>
      <c r="W74" s="86" t="s">
        <v>264</v>
      </c>
      <c r="X74" s="86" t="s">
        <v>264</v>
      </c>
      <c r="Y74" s="86" t="s">
        <v>264</v>
      </c>
      <c r="Z74" s="86" t="s">
        <v>264</v>
      </c>
      <c r="AA74" s="86" t="s">
        <v>264</v>
      </c>
      <c r="AB74" s="86" t="s">
        <v>264</v>
      </c>
      <c r="AC74" s="158"/>
      <c r="AD74" s="86" t="s">
        <v>264</v>
      </c>
      <c r="AE74" s="86" t="s">
        <v>264</v>
      </c>
      <c r="AF74" s="86" t="s">
        <v>264</v>
      </c>
      <c r="AG74" s="86" t="s">
        <v>264</v>
      </c>
      <c r="AH74" s="86" t="s">
        <v>264</v>
      </c>
      <c r="AI74" s="86" t="s">
        <v>264</v>
      </c>
      <c r="AJ74" s="86" t="s">
        <v>264</v>
      </c>
      <c r="AK74" s="86" t="s">
        <v>264</v>
      </c>
      <c r="AL74" s="86" t="s">
        <v>264</v>
      </c>
      <c r="AM74" s="86" t="s">
        <v>264</v>
      </c>
      <c r="AN74" s="86" t="s">
        <v>264</v>
      </c>
      <c r="AO74" s="86" t="s">
        <v>264</v>
      </c>
      <c r="AP74" s="86"/>
      <c r="AQ74" s="86" t="s">
        <v>264</v>
      </c>
      <c r="AR74" s="86" t="s">
        <v>264</v>
      </c>
      <c r="AS74" s="86" t="s">
        <v>264</v>
      </c>
      <c r="AT74" s="86" t="s">
        <v>264</v>
      </c>
      <c r="AU74" s="86" t="s">
        <v>264</v>
      </c>
      <c r="AV74" s="86" t="s">
        <v>264</v>
      </c>
      <c r="AW74" s="86" t="s">
        <v>264</v>
      </c>
      <c r="AX74" s="86" t="s">
        <v>264</v>
      </c>
      <c r="AY74" s="86" t="s">
        <v>264</v>
      </c>
      <c r="AZ74" s="86" t="s">
        <v>264</v>
      </c>
      <c r="BA74" s="86" t="s">
        <v>264</v>
      </c>
      <c r="BB74" s="86"/>
      <c r="BC74" s="86" t="s">
        <v>264</v>
      </c>
      <c r="BD74" s="86" t="s">
        <v>264</v>
      </c>
      <c r="BE74" s="161">
        <f>SUM(E74:BD74)</f>
        <v>0</v>
      </c>
      <c r="BF74"/>
      <c r="BG74" s="74"/>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row>
    <row r="75" spans="1:227" s="1" customFormat="1" ht="13.2" customHeight="1" x14ac:dyDescent="0.25">
      <c r="A75" s="38" t="s">
        <v>24</v>
      </c>
      <c r="B75" s="15" t="s">
        <v>76</v>
      </c>
      <c r="C75" s="90" t="s">
        <v>264</v>
      </c>
      <c r="D75" s="87" t="s">
        <v>264</v>
      </c>
      <c r="E75" s="87" t="s">
        <v>264</v>
      </c>
      <c r="F75" s="87" t="s">
        <v>264</v>
      </c>
      <c r="G75" s="87" t="s">
        <v>264</v>
      </c>
      <c r="H75" s="87" t="s">
        <v>264</v>
      </c>
      <c r="I75" s="87" t="s">
        <v>264</v>
      </c>
      <c r="J75" s="87" t="s">
        <v>264</v>
      </c>
      <c r="K75" s="87" t="s">
        <v>264</v>
      </c>
      <c r="L75" s="87" t="s">
        <v>264</v>
      </c>
      <c r="M75" s="87" t="s">
        <v>264</v>
      </c>
      <c r="N75" s="87" t="s">
        <v>264</v>
      </c>
      <c r="O75" s="87" t="s">
        <v>264</v>
      </c>
      <c r="P75" s="87" t="s">
        <v>264</v>
      </c>
      <c r="Q75" s="87" t="s">
        <v>264</v>
      </c>
      <c r="R75" s="87" t="s">
        <v>264</v>
      </c>
      <c r="S75" s="87" t="s">
        <v>264</v>
      </c>
      <c r="T75" s="87" t="s">
        <v>264</v>
      </c>
      <c r="U75" s="87">
        <v>1</v>
      </c>
      <c r="V75" s="87" t="s">
        <v>264</v>
      </c>
      <c r="W75" s="87" t="s">
        <v>264</v>
      </c>
      <c r="X75" s="87" t="s">
        <v>264</v>
      </c>
      <c r="Y75" s="87" t="s">
        <v>264</v>
      </c>
      <c r="Z75" s="87" t="s">
        <v>264</v>
      </c>
      <c r="AA75" s="87" t="s">
        <v>264</v>
      </c>
      <c r="AB75" s="87" t="s">
        <v>264</v>
      </c>
      <c r="AC75" s="95"/>
      <c r="AD75" s="23" t="s">
        <v>264</v>
      </c>
      <c r="AE75" s="87" t="s">
        <v>264</v>
      </c>
      <c r="AF75" s="87" t="s">
        <v>264</v>
      </c>
      <c r="AG75" s="87" t="s">
        <v>264</v>
      </c>
      <c r="AH75" s="87" t="s">
        <v>264</v>
      </c>
      <c r="AI75" s="87" t="s">
        <v>264</v>
      </c>
      <c r="AJ75" s="87" t="s">
        <v>264</v>
      </c>
      <c r="AK75" s="87" t="s">
        <v>264</v>
      </c>
      <c r="AL75" s="87" t="s">
        <v>264</v>
      </c>
      <c r="AM75" s="87" t="s">
        <v>264</v>
      </c>
      <c r="AN75" s="87" t="s">
        <v>264</v>
      </c>
      <c r="AO75" s="87" t="s">
        <v>264</v>
      </c>
      <c r="AP75" s="87"/>
      <c r="AQ75" s="87" t="s">
        <v>264</v>
      </c>
      <c r="AR75" s="87" t="s">
        <v>264</v>
      </c>
      <c r="AS75" s="87" t="s">
        <v>264</v>
      </c>
      <c r="AT75" s="87" t="s">
        <v>264</v>
      </c>
      <c r="AU75" s="87" t="s">
        <v>264</v>
      </c>
      <c r="AV75" s="87" t="s">
        <v>264</v>
      </c>
      <c r="AW75" s="87" t="s">
        <v>264</v>
      </c>
      <c r="AX75" s="87" t="s">
        <v>264</v>
      </c>
      <c r="AY75" s="87" t="s">
        <v>264</v>
      </c>
      <c r="AZ75" s="87" t="s">
        <v>264</v>
      </c>
      <c r="BA75" s="87" t="s">
        <v>264</v>
      </c>
      <c r="BB75" s="87"/>
      <c r="BC75" s="87" t="s">
        <v>264</v>
      </c>
      <c r="BD75" s="87" t="s">
        <v>264</v>
      </c>
      <c r="BE75" s="40">
        <f>SUM(C75:BD75)</f>
        <v>1</v>
      </c>
      <c r="BF75"/>
      <c r="BG75" s="67"/>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row>
    <row r="76" spans="1:227" s="61" customFormat="1" ht="13.2" customHeight="1" x14ac:dyDescent="0.25">
      <c r="A76" s="53"/>
      <c r="B76" s="118"/>
      <c r="C76" s="85" t="s">
        <v>264</v>
      </c>
      <c r="D76" s="86" t="s">
        <v>264</v>
      </c>
      <c r="E76" s="86" t="s">
        <v>264</v>
      </c>
      <c r="F76" s="86" t="s">
        <v>264</v>
      </c>
      <c r="G76" s="86" t="s">
        <v>264</v>
      </c>
      <c r="H76" s="86" t="s">
        <v>264</v>
      </c>
      <c r="I76" s="86" t="s">
        <v>264</v>
      </c>
      <c r="J76" s="86" t="s">
        <v>264</v>
      </c>
      <c r="K76" s="86" t="s">
        <v>264</v>
      </c>
      <c r="L76" s="86" t="s">
        <v>264</v>
      </c>
      <c r="M76" s="86" t="s">
        <v>264</v>
      </c>
      <c r="N76" s="86" t="s">
        <v>264</v>
      </c>
      <c r="O76" s="86" t="s">
        <v>264</v>
      </c>
      <c r="P76" s="86" t="s">
        <v>264</v>
      </c>
      <c r="Q76" s="86" t="s">
        <v>264</v>
      </c>
      <c r="R76" s="86" t="s">
        <v>264</v>
      </c>
      <c r="S76" s="86" t="s">
        <v>264</v>
      </c>
      <c r="T76" s="86" t="s">
        <v>264</v>
      </c>
      <c r="U76" s="86"/>
      <c r="V76" s="86"/>
      <c r="W76" s="86"/>
      <c r="X76" s="86"/>
      <c r="Y76" s="86"/>
      <c r="Z76" s="86"/>
      <c r="AA76" s="86"/>
      <c r="AB76" s="86"/>
      <c r="AC76" s="96"/>
      <c r="AD76" s="97"/>
      <c r="AE76" s="86"/>
      <c r="AF76" s="86"/>
      <c r="AG76" s="86"/>
      <c r="AH76" s="86"/>
      <c r="AI76" s="86"/>
      <c r="AJ76" s="86"/>
      <c r="AK76" s="86" t="s">
        <v>264</v>
      </c>
      <c r="AL76" s="86" t="s">
        <v>264</v>
      </c>
      <c r="AM76" s="86" t="s">
        <v>264</v>
      </c>
      <c r="AN76" s="86" t="s">
        <v>264</v>
      </c>
      <c r="AO76" s="86" t="s">
        <v>264</v>
      </c>
      <c r="AP76" s="86"/>
      <c r="AQ76" s="86" t="s">
        <v>264</v>
      </c>
      <c r="AR76" s="86" t="s">
        <v>264</v>
      </c>
      <c r="AS76" s="86" t="s">
        <v>264</v>
      </c>
      <c r="AT76" s="86" t="s">
        <v>264</v>
      </c>
      <c r="AU76" s="86" t="s">
        <v>264</v>
      </c>
      <c r="AV76" s="86" t="s">
        <v>264</v>
      </c>
      <c r="AW76" s="86" t="s">
        <v>264</v>
      </c>
      <c r="AX76" s="86" t="s">
        <v>264</v>
      </c>
      <c r="AY76" s="86" t="s">
        <v>264</v>
      </c>
      <c r="AZ76" s="86" t="s">
        <v>264</v>
      </c>
      <c r="BA76" s="86" t="s">
        <v>264</v>
      </c>
      <c r="BB76" s="86"/>
      <c r="BC76" s="86" t="s">
        <v>264</v>
      </c>
      <c r="BD76" s="86" t="s">
        <v>264</v>
      </c>
      <c r="BE76" s="40">
        <f>SUM(C76:BD76)</f>
        <v>0</v>
      </c>
      <c r="BF76"/>
      <c r="BG76" s="74"/>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row>
    <row r="77" spans="1:227" s="1" customFormat="1" ht="13.2" customHeight="1" x14ac:dyDescent="0.25">
      <c r="A77" s="38" t="s">
        <v>88</v>
      </c>
      <c r="B77" s="15" t="s">
        <v>205</v>
      </c>
      <c r="C77" s="90" t="s">
        <v>264</v>
      </c>
      <c r="D77" s="87" t="s">
        <v>264</v>
      </c>
      <c r="E77" s="87" t="s">
        <v>264</v>
      </c>
      <c r="F77" s="87" t="s">
        <v>264</v>
      </c>
      <c r="G77" s="87" t="s">
        <v>264</v>
      </c>
      <c r="H77" s="87" t="s">
        <v>264</v>
      </c>
      <c r="I77" s="87" t="s">
        <v>264</v>
      </c>
      <c r="J77" s="87" t="s">
        <v>264</v>
      </c>
      <c r="K77" s="87" t="s">
        <v>264</v>
      </c>
      <c r="L77" s="87" t="s">
        <v>264</v>
      </c>
      <c r="M77" s="87" t="s">
        <v>264</v>
      </c>
      <c r="N77" s="87" t="s">
        <v>264</v>
      </c>
      <c r="O77" s="87" t="s">
        <v>264</v>
      </c>
      <c r="P77" s="87" t="s">
        <v>264</v>
      </c>
      <c r="Q77" s="87" t="s">
        <v>264</v>
      </c>
      <c r="R77" s="87" t="s">
        <v>264</v>
      </c>
      <c r="S77" s="87" t="s">
        <v>264</v>
      </c>
      <c r="T77" s="87" t="s">
        <v>264</v>
      </c>
      <c r="U77" s="87" t="s">
        <v>264</v>
      </c>
      <c r="V77" s="87" t="s">
        <v>264</v>
      </c>
      <c r="W77" s="87" t="s">
        <v>264</v>
      </c>
      <c r="X77" s="87" t="s">
        <v>264</v>
      </c>
      <c r="Y77" s="87" t="s">
        <v>264</v>
      </c>
      <c r="Z77" s="87" t="s">
        <v>264</v>
      </c>
      <c r="AA77" s="87" t="s">
        <v>264</v>
      </c>
      <c r="AB77" s="87" t="s">
        <v>264</v>
      </c>
      <c r="AC77" s="87"/>
      <c r="AD77" s="87" t="s">
        <v>264</v>
      </c>
      <c r="AE77" s="87" t="s">
        <v>264</v>
      </c>
      <c r="AF77" s="87" t="s">
        <v>264</v>
      </c>
      <c r="AG77" s="87" t="s">
        <v>264</v>
      </c>
      <c r="AH77" s="87" t="s">
        <v>264</v>
      </c>
      <c r="AI77" s="87" t="s">
        <v>264</v>
      </c>
      <c r="AJ77" s="87" t="s">
        <v>264</v>
      </c>
      <c r="AK77" s="87" t="s">
        <v>264</v>
      </c>
      <c r="AL77" s="87" t="s">
        <v>264</v>
      </c>
      <c r="AM77" s="87" t="s">
        <v>264</v>
      </c>
      <c r="AN77" s="87" t="s">
        <v>264</v>
      </c>
      <c r="AO77" s="87" t="s">
        <v>264</v>
      </c>
      <c r="AP77" s="87"/>
      <c r="AQ77" s="87" t="s">
        <v>264</v>
      </c>
      <c r="AR77" s="87" t="s">
        <v>264</v>
      </c>
      <c r="AS77" s="87" t="s">
        <v>264</v>
      </c>
      <c r="AT77" s="87" t="s">
        <v>264</v>
      </c>
      <c r="AU77" s="87" t="s">
        <v>264</v>
      </c>
      <c r="AV77" s="87" t="s">
        <v>264</v>
      </c>
      <c r="AW77" s="87" t="s">
        <v>264</v>
      </c>
      <c r="AX77" s="87" t="s">
        <v>264</v>
      </c>
      <c r="AY77" s="87" t="s">
        <v>264</v>
      </c>
      <c r="AZ77" s="87" t="s">
        <v>264</v>
      </c>
      <c r="BA77" s="87" t="s">
        <v>264</v>
      </c>
      <c r="BB77" s="87"/>
      <c r="BC77" s="87" t="s">
        <v>264</v>
      </c>
      <c r="BD77" s="87" t="s">
        <v>264</v>
      </c>
      <c r="BE77" s="143">
        <f>SUM(E77:BD77)</f>
        <v>0</v>
      </c>
      <c r="BF77"/>
      <c r="BG77" s="67"/>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row>
    <row r="78" spans="1:227" s="61" customFormat="1" ht="13.2" customHeight="1" x14ac:dyDescent="0.25">
      <c r="A78" s="53"/>
      <c r="B78" s="118"/>
      <c r="C78" s="85" t="s">
        <v>264</v>
      </c>
      <c r="D78" s="86" t="s">
        <v>264</v>
      </c>
      <c r="E78" s="86" t="s">
        <v>264</v>
      </c>
      <c r="F78" s="86" t="s">
        <v>264</v>
      </c>
      <c r="G78" s="86" t="s">
        <v>264</v>
      </c>
      <c r="H78" s="86" t="s">
        <v>264</v>
      </c>
      <c r="I78" s="86" t="s">
        <v>264</v>
      </c>
      <c r="J78" s="86" t="s">
        <v>264</v>
      </c>
      <c r="K78" s="86" t="s">
        <v>264</v>
      </c>
      <c r="L78" s="86" t="s">
        <v>264</v>
      </c>
      <c r="M78" s="86" t="s">
        <v>264</v>
      </c>
      <c r="N78" s="86" t="s">
        <v>264</v>
      </c>
      <c r="O78" s="86" t="s">
        <v>264</v>
      </c>
      <c r="P78" s="86" t="s">
        <v>264</v>
      </c>
      <c r="Q78" s="86" t="s">
        <v>264</v>
      </c>
      <c r="R78" s="86" t="s">
        <v>264</v>
      </c>
      <c r="S78" s="86" t="s">
        <v>264</v>
      </c>
      <c r="T78" s="86" t="s">
        <v>264</v>
      </c>
      <c r="U78" s="86" t="s">
        <v>264</v>
      </c>
      <c r="V78" s="86" t="s">
        <v>264</v>
      </c>
      <c r="W78" s="86" t="s">
        <v>264</v>
      </c>
      <c r="X78" s="86" t="s">
        <v>264</v>
      </c>
      <c r="Y78" s="86" t="s">
        <v>264</v>
      </c>
      <c r="Z78" s="86" t="s">
        <v>264</v>
      </c>
      <c r="AA78" s="86" t="s">
        <v>264</v>
      </c>
      <c r="AB78" s="86" t="s">
        <v>264</v>
      </c>
      <c r="AC78" s="86"/>
      <c r="AD78" s="86" t="s">
        <v>264</v>
      </c>
      <c r="AE78" s="86" t="s">
        <v>264</v>
      </c>
      <c r="AF78" s="86" t="s">
        <v>264</v>
      </c>
      <c r="AG78" s="86" t="s">
        <v>264</v>
      </c>
      <c r="AH78" s="86" t="s">
        <v>264</v>
      </c>
      <c r="AI78" s="86" t="s">
        <v>264</v>
      </c>
      <c r="AJ78" s="86" t="s">
        <v>264</v>
      </c>
      <c r="AK78" s="86" t="s">
        <v>264</v>
      </c>
      <c r="AL78" s="86" t="s">
        <v>264</v>
      </c>
      <c r="AM78" s="86" t="s">
        <v>264</v>
      </c>
      <c r="AN78" s="86" t="s">
        <v>264</v>
      </c>
      <c r="AO78" s="86" t="s">
        <v>264</v>
      </c>
      <c r="AP78" s="86"/>
      <c r="AQ78" s="86" t="s">
        <v>264</v>
      </c>
      <c r="AR78" s="86" t="s">
        <v>264</v>
      </c>
      <c r="AS78" s="86" t="s">
        <v>264</v>
      </c>
      <c r="AT78" s="86" t="s">
        <v>264</v>
      </c>
      <c r="AU78" s="86" t="s">
        <v>264</v>
      </c>
      <c r="AV78" s="86" t="s">
        <v>264</v>
      </c>
      <c r="AW78" s="86" t="s">
        <v>264</v>
      </c>
      <c r="AX78" s="86" t="s">
        <v>264</v>
      </c>
      <c r="AY78" s="86" t="s">
        <v>264</v>
      </c>
      <c r="AZ78" s="86" t="s">
        <v>264</v>
      </c>
      <c r="BA78" s="86" t="s">
        <v>264</v>
      </c>
      <c r="BB78" s="86"/>
      <c r="BC78" s="86" t="s">
        <v>264</v>
      </c>
      <c r="BD78" s="86" t="s">
        <v>264</v>
      </c>
      <c r="BE78" s="161">
        <f>SUM(E78:BD78)</f>
        <v>0</v>
      </c>
      <c r="BF78"/>
      <c r="BG78" s="70"/>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row>
    <row r="79" spans="1:227" s="1" customFormat="1" ht="13.2" customHeight="1" x14ac:dyDescent="0.25">
      <c r="A79" s="38" t="s">
        <v>25</v>
      </c>
      <c r="B79" s="15" t="s">
        <v>77</v>
      </c>
      <c r="C79" s="104">
        <v>1</v>
      </c>
      <c r="D79" s="105"/>
      <c r="E79" s="105">
        <v>10</v>
      </c>
      <c r="F79" s="105"/>
      <c r="G79" s="105"/>
      <c r="H79" s="105">
        <v>1</v>
      </c>
      <c r="I79" s="105"/>
      <c r="J79" s="105"/>
      <c r="K79" s="105"/>
      <c r="L79" s="105"/>
      <c r="M79" s="105">
        <v>1</v>
      </c>
      <c r="N79" s="105">
        <v>1</v>
      </c>
      <c r="O79" s="105">
        <v>1</v>
      </c>
      <c r="P79" s="105"/>
      <c r="Q79" s="105">
        <v>55</v>
      </c>
      <c r="R79" s="105">
        <v>1</v>
      </c>
      <c r="S79" s="105">
        <v>5</v>
      </c>
      <c r="T79" s="105"/>
      <c r="U79" s="105">
        <v>6</v>
      </c>
      <c r="V79" s="105"/>
      <c r="W79" s="105">
        <v>13</v>
      </c>
      <c r="X79" s="105">
        <v>11</v>
      </c>
      <c r="Y79" s="105"/>
      <c r="Z79" s="105"/>
      <c r="AA79" s="105">
        <v>5</v>
      </c>
      <c r="AB79" s="105">
        <v>15</v>
      </c>
      <c r="AC79" s="105"/>
      <c r="AD79" s="105">
        <v>11</v>
      </c>
      <c r="AE79" s="50"/>
      <c r="AF79" s="105"/>
      <c r="AG79" s="105"/>
      <c r="AH79" s="105"/>
      <c r="AI79" s="105"/>
      <c r="AJ79" s="105">
        <v>114</v>
      </c>
      <c r="AK79" s="105"/>
      <c r="AL79" s="105">
        <v>2</v>
      </c>
      <c r="AM79" s="105"/>
      <c r="AN79" s="105"/>
      <c r="AO79" s="105">
        <v>2</v>
      </c>
      <c r="AP79" s="105"/>
      <c r="AQ79" s="105"/>
      <c r="AR79" s="105"/>
      <c r="AS79" s="105"/>
      <c r="AT79" s="105"/>
      <c r="AU79" s="105"/>
      <c r="AV79" s="105"/>
      <c r="AW79" s="105"/>
      <c r="AX79" s="105"/>
      <c r="AY79" s="105"/>
      <c r="AZ79" s="105">
        <v>52</v>
      </c>
      <c r="BA79" s="105"/>
      <c r="BB79" s="105"/>
      <c r="BC79" s="105"/>
      <c r="BD79" s="65">
        <v>3</v>
      </c>
      <c r="BE79" s="147">
        <f>SUM(C79:BD79)</f>
        <v>310</v>
      </c>
      <c r="BF79"/>
      <c r="BG79" s="67"/>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row>
    <row r="80" spans="1:227" s="61" customFormat="1" ht="13.2" customHeight="1" x14ac:dyDescent="0.25">
      <c r="A80" s="53"/>
      <c r="B80" s="118"/>
      <c r="C80" s="106">
        <v>1</v>
      </c>
      <c r="D80" s="107"/>
      <c r="E80" s="107">
        <v>13</v>
      </c>
      <c r="F80" s="107">
        <v>3</v>
      </c>
      <c r="G80" s="107"/>
      <c r="H80" s="107">
        <v>1</v>
      </c>
      <c r="I80" s="107"/>
      <c r="J80" s="107"/>
      <c r="K80" s="107">
        <v>1</v>
      </c>
      <c r="L80" s="107"/>
      <c r="M80" s="107"/>
      <c r="N80" s="107"/>
      <c r="O80" s="107"/>
      <c r="P80" s="107"/>
      <c r="Q80" s="107">
        <v>37</v>
      </c>
      <c r="R80" s="107">
        <v>16</v>
      </c>
      <c r="S80" s="107"/>
      <c r="T80" s="107"/>
      <c r="U80" s="107">
        <v>18</v>
      </c>
      <c r="V80" s="107"/>
      <c r="W80" s="107">
        <v>8</v>
      </c>
      <c r="X80" s="107">
        <v>11</v>
      </c>
      <c r="Y80" s="107"/>
      <c r="Z80" s="107"/>
      <c r="AA80" s="107">
        <v>3</v>
      </c>
      <c r="AB80" s="107">
        <v>19</v>
      </c>
      <c r="AC80" s="107"/>
      <c r="AD80" s="107">
        <v>13</v>
      </c>
      <c r="AE80" s="108"/>
      <c r="AF80" s="107">
        <v>3</v>
      </c>
      <c r="AG80" s="107"/>
      <c r="AH80" s="107"/>
      <c r="AI80" s="107"/>
      <c r="AJ80" s="107">
        <v>87</v>
      </c>
      <c r="AK80" s="107"/>
      <c r="AL80" s="107">
        <v>3</v>
      </c>
      <c r="AM80" s="107"/>
      <c r="AN80" s="107"/>
      <c r="AO80" s="107">
        <v>3</v>
      </c>
      <c r="AP80" s="107"/>
      <c r="AQ80" s="107"/>
      <c r="AR80" s="107"/>
      <c r="AS80" s="107"/>
      <c r="AT80" s="107"/>
      <c r="AU80" s="107"/>
      <c r="AV80" s="107"/>
      <c r="AW80" s="107"/>
      <c r="AX80" s="107"/>
      <c r="AY80" s="107"/>
      <c r="AZ80" s="107">
        <v>47</v>
      </c>
      <c r="BA80" s="107"/>
      <c r="BB80" s="107"/>
      <c r="BC80" s="107"/>
      <c r="BD80" s="66">
        <v>4</v>
      </c>
      <c r="BE80" s="148">
        <f>SUM(C80:BD80)</f>
        <v>291</v>
      </c>
      <c r="BF80"/>
      <c r="BG80" s="70"/>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row>
    <row r="81" spans="1:227" s="1" customFormat="1" ht="13.2" customHeight="1" x14ac:dyDescent="0.25">
      <c r="A81" s="38" t="s">
        <v>26</v>
      </c>
      <c r="B81" s="15" t="s">
        <v>78</v>
      </c>
      <c r="C81" s="90"/>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2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143">
        <f>SUM(E81:BD81)</f>
        <v>0</v>
      </c>
      <c r="BF81"/>
      <c r="BG81" s="67"/>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row>
    <row r="82" spans="1:227" s="61" customFormat="1" ht="13.2" customHeight="1" x14ac:dyDescent="0.25">
      <c r="A82" s="53"/>
      <c r="B82" s="118"/>
      <c r="C82" s="85"/>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93"/>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161">
        <f>SUM(E82:BD82)</f>
        <v>0</v>
      </c>
      <c r="BF82"/>
      <c r="BG82" s="70"/>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c r="HB82" s="72"/>
      <c r="HC82" s="72"/>
      <c r="HD82" s="72"/>
      <c r="HE82" s="72"/>
      <c r="HF82" s="72"/>
      <c r="HG82" s="72"/>
      <c r="HH82" s="72"/>
      <c r="HI82" s="72"/>
      <c r="HJ82" s="72"/>
      <c r="HK82" s="72"/>
      <c r="HL82" s="72"/>
      <c r="HM82" s="72"/>
      <c r="HN82" s="72"/>
      <c r="HO82" s="72"/>
      <c r="HP82" s="72"/>
      <c r="HQ82" s="72"/>
      <c r="HR82" s="72"/>
      <c r="HS82" s="72"/>
    </row>
    <row r="83" spans="1:227" s="1" customFormat="1" ht="13.2" customHeight="1" x14ac:dyDescent="0.25">
      <c r="A83" s="38" t="s">
        <v>48</v>
      </c>
      <c r="B83" s="15" t="s">
        <v>115</v>
      </c>
      <c r="C83" s="90"/>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27"/>
      <c r="AJ83" s="87"/>
      <c r="AK83" s="87"/>
      <c r="AL83" s="87"/>
      <c r="AM83" s="87"/>
      <c r="AN83" s="87"/>
      <c r="AO83" s="87"/>
      <c r="AP83" s="87"/>
      <c r="AQ83" s="87"/>
      <c r="AR83" s="87"/>
      <c r="AS83" s="87"/>
      <c r="AT83" s="87"/>
      <c r="AU83" s="87"/>
      <c r="AV83" s="87"/>
      <c r="AW83" s="87"/>
      <c r="AX83" s="87"/>
      <c r="AY83" s="87"/>
      <c r="AZ83" s="87"/>
      <c r="BA83" s="87"/>
      <c r="BB83" s="87"/>
      <c r="BC83" s="87"/>
      <c r="BD83" s="87"/>
      <c r="BE83" s="40">
        <f t="shared" ref="BE83:BE94" si="3">SUM(C83:BD83)</f>
        <v>0</v>
      </c>
      <c r="BF83"/>
      <c r="BG83" s="73"/>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row>
    <row r="84" spans="1:227" s="61" customFormat="1" ht="13.2" customHeight="1" x14ac:dyDescent="0.25">
      <c r="A84" s="53"/>
      <c r="B84" s="118" t="s">
        <v>116</v>
      </c>
      <c r="C84" s="99"/>
      <c r="D84" s="100"/>
      <c r="E84" s="100"/>
      <c r="F84" s="100"/>
      <c r="G84" s="100"/>
      <c r="H84" s="100"/>
      <c r="I84" s="100"/>
      <c r="J84" s="100"/>
      <c r="K84" s="100"/>
      <c r="L84" s="100"/>
      <c r="M84" s="100"/>
      <c r="N84" s="100"/>
      <c r="O84" s="100"/>
      <c r="P84" s="100"/>
      <c r="Q84" s="100"/>
      <c r="R84" s="100"/>
      <c r="S84" s="100"/>
      <c r="T84" s="100"/>
      <c r="U84" s="100"/>
      <c r="V84" s="100"/>
      <c r="W84" s="100"/>
      <c r="X84" s="100">
        <v>1</v>
      </c>
      <c r="Y84" s="100"/>
      <c r="Z84" s="100"/>
      <c r="AA84" s="100"/>
      <c r="AB84" s="100"/>
      <c r="AC84" s="100"/>
      <c r="AD84" s="100"/>
      <c r="AE84" s="100"/>
      <c r="AF84" s="100"/>
      <c r="AG84" s="100"/>
      <c r="AH84" s="100"/>
      <c r="AI84" s="102"/>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40">
        <f t="shared" si="3"/>
        <v>1</v>
      </c>
      <c r="BF84"/>
      <c r="BG84" s="74"/>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c r="GL84" s="72"/>
      <c r="GM84" s="72"/>
      <c r="GN84" s="72"/>
      <c r="GO84" s="72"/>
      <c r="GP84" s="72"/>
      <c r="GQ84" s="72"/>
      <c r="GR84" s="72"/>
      <c r="GS84" s="72"/>
      <c r="GT84" s="72"/>
      <c r="GU84" s="72"/>
      <c r="GV84" s="72"/>
      <c r="GW84" s="72"/>
      <c r="GX84" s="72"/>
      <c r="GY84" s="72"/>
      <c r="GZ84" s="72"/>
      <c r="HA84" s="72"/>
      <c r="HB84" s="72"/>
      <c r="HC84" s="72"/>
      <c r="HD84" s="72"/>
      <c r="HE84" s="72"/>
      <c r="HF84" s="72"/>
      <c r="HG84" s="72"/>
      <c r="HH84" s="72"/>
      <c r="HI84" s="72"/>
      <c r="HJ84" s="72"/>
      <c r="HK84" s="72"/>
      <c r="HL84" s="72"/>
      <c r="HM84" s="72"/>
      <c r="HN84" s="72"/>
      <c r="HO84" s="72"/>
      <c r="HP84" s="72"/>
      <c r="HQ84" s="72"/>
      <c r="HR84" s="72"/>
      <c r="HS84" s="72"/>
    </row>
    <row r="85" spans="1:227" s="1" customFormat="1" ht="13.2" customHeight="1" x14ac:dyDescent="0.25">
      <c r="A85" s="38" t="s">
        <v>55</v>
      </c>
      <c r="B85" s="15" t="s">
        <v>117</v>
      </c>
      <c r="C85" s="90"/>
      <c r="D85" s="87"/>
      <c r="E85" s="87">
        <v>8</v>
      </c>
      <c r="F85" s="87"/>
      <c r="G85" s="87"/>
      <c r="H85" s="87"/>
      <c r="I85" s="87"/>
      <c r="J85" s="87"/>
      <c r="K85" s="87"/>
      <c r="L85" s="87"/>
      <c r="M85" s="87">
        <v>1</v>
      </c>
      <c r="N85" s="87"/>
      <c r="O85" s="87"/>
      <c r="P85" s="87"/>
      <c r="Q85" s="87">
        <v>4</v>
      </c>
      <c r="R85" s="87"/>
      <c r="S85" s="87"/>
      <c r="T85" s="87"/>
      <c r="U85" s="87">
        <v>1</v>
      </c>
      <c r="V85" s="87"/>
      <c r="W85" s="87"/>
      <c r="X85" s="87">
        <v>3</v>
      </c>
      <c r="Y85" s="87"/>
      <c r="Z85" s="87"/>
      <c r="AA85" s="87">
        <v>4</v>
      </c>
      <c r="AB85" s="87">
        <v>5</v>
      </c>
      <c r="AC85" s="87"/>
      <c r="AD85" s="87"/>
      <c r="AE85" s="87">
        <v>68</v>
      </c>
      <c r="AF85" s="23"/>
      <c r="AG85" s="87"/>
      <c r="AH85" s="87"/>
      <c r="AI85" s="27"/>
      <c r="AJ85" s="87">
        <v>72</v>
      </c>
      <c r="AK85" s="87"/>
      <c r="AL85" s="87"/>
      <c r="AM85" s="87"/>
      <c r="AN85" s="87"/>
      <c r="AO85" s="87"/>
      <c r="AP85" s="87"/>
      <c r="AQ85" s="87"/>
      <c r="AR85" s="87"/>
      <c r="AS85" s="87"/>
      <c r="AT85" s="87"/>
      <c r="AU85" s="87"/>
      <c r="AV85" s="87"/>
      <c r="AW85" s="87"/>
      <c r="AX85" s="87"/>
      <c r="AY85" s="87"/>
      <c r="AZ85" s="87">
        <v>7</v>
      </c>
      <c r="BA85" s="87"/>
      <c r="BB85" s="87"/>
      <c r="BC85" s="87"/>
      <c r="BD85" s="87">
        <v>1</v>
      </c>
      <c r="BE85" s="40">
        <f t="shared" si="3"/>
        <v>174</v>
      </c>
      <c r="BF85"/>
      <c r="BG85" s="67"/>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row>
    <row r="86" spans="1:227" s="61" customFormat="1" ht="13.2" customHeight="1" x14ac:dyDescent="0.25">
      <c r="A86" s="53"/>
      <c r="B86" s="118" t="s">
        <v>118</v>
      </c>
      <c r="C86" s="85"/>
      <c r="D86" s="86"/>
      <c r="E86" s="86"/>
      <c r="F86" s="86"/>
      <c r="G86" s="86"/>
      <c r="H86" s="86"/>
      <c r="I86" s="86"/>
      <c r="J86" s="86"/>
      <c r="K86" s="86"/>
      <c r="L86" s="86"/>
      <c r="M86" s="86"/>
      <c r="N86" s="86"/>
      <c r="O86" s="86"/>
      <c r="P86" s="86"/>
      <c r="Q86" s="86">
        <v>9</v>
      </c>
      <c r="R86" s="86">
        <v>1</v>
      </c>
      <c r="S86" s="86"/>
      <c r="T86" s="86"/>
      <c r="U86" s="86"/>
      <c r="V86" s="86"/>
      <c r="W86" s="86">
        <v>2</v>
      </c>
      <c r="X86" s="86">
        <v>6</v>
      </c>
      <c r="Y86" s="86"/>
      <c r="Z86" s="86"/>
      <c r="AA86" s="86"/>
      <c r="AB86" s="86">
        <v>4</v>
      </c>
      <c r="AC86" s="86"/>
      <c r="AD86" s="86">
        <v>1</v>
      </c>
      <c r="AE86" s="86">
        <v>24</v>
      </c>
      <c r="AF86" s="97"/>
      <c r="AG86" s="86"/>
      <c r="AH86" s="86"/>
      <c r="AI86" s="93"/>
      <c r="AJ86" s="86">
        <v>49</v>
      </c>
      <c r="AK86" s="86"/>
      <c r="AL86" s="86"/>
      <c r="AM86" s="86"/>
      <c r="AN86" s="86"/>
      <c r="AO86" s="86"/>
      <c r="AP86" s="86"/>
      <c r="AQ86" s="86"/>
      <c r="AR86" s="86"/>
      <c r="AS86" s="86"/>
      <c r="AT86" s="86"/>
      <c r="AU86" s="86"/>
      <c r="AV86" s="86"/>
      <c r="AW86" s="86"/>
      <c r="AX86" s="86"/>
      <c r="AY86" s="86"/>
      <c r="AZ86" s="86">
        <v>3</v>
      </c>
      <c r="BA86" s="86"/>
      <c r="BB86" s="86"/>
      <c r="BC86" s="86">
        <v>1</v>
      </c>
      <c r="BD86" s="64">
        <v>1</v>
      </c>
      <c r="BE86" s="144">
        <f t="shared" si="3"/>
        <v>101</v>
      </c>
      <c r="BF86"/>
      <c r="BG86" s="70"/>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2"/>
      <c r="HO86" s="72"/>
      <c r="HP86" s="72"/>
      <c r="HQ86" s="72"/>
      <c r="HR86" s="72"/>
      <c r="HS86" s="72"/>
    </row>
    <row r="87" spans="1:227" s="1" customFormat="1" ht="13.2" customHeight="1" x14ac:dyDescent="0.25">
      <c r="A87" s="38" t="s">
        <v>86</v>
      </c>
      <c r="B87" s="15" t="s">
        <v>119</v>
      </c>
      <c r="C87" s="90"/>
      <c r="D87" s="87"/>
      <c r="E87" s="87"/>
      <c r="F87" s="87"/>
      <c r="G87" s="87"/>
      <c r="H87" s="87"/>
      <c r="I87" s="87"/>
      <c r="J87" s="87"/>
      <c r="K87" s="87"/>
      <c r="L87" s="87"/>
      <c r="M87" s="87"/>
      <c r="N87" s="87"/>
      <c r="O87" s="87"/>
      <c r="P87" s="87"/>
      <c r="Q87" s="87">
        <v>1</v>
      </c>
      <c r="R87" s="87"/>
      <c r="S87" s="87"/>
      <c r="T87" s="87"/>
      <c r="U87" s="87"/>
      <c r="V87" s="87">
        <v>1</v>
      </c>
      <c r="W87" s="87"/>
      <c r="X87" s="87"/>
      <c r="Y87" s="87"/>
      <c r="Z87" s="87"/>
      <c r="AA87" s="87"/>
      <c r="AB87" s="87"/>
      <c r="AC87" s="87"/>
      <c r="AD87" s="87"/>
      <c r="AE87" s="87"/>
      <c r="AF87" s="87"/>
      <c r="AG87" s="87">
        <v>1</v>
      </c>
      <c r="AH87" s="87"/>
      <c r="AI87" s="27"/>
      <c r="AJ87" s="87"/>
      <c r="AK87" s="87"/>
      <c r="AL87" s="87"/>
      <c r="AM87" s="87"/>
      <c r="AN87" s="87"/>
      <c r="AO87" s="87"/>
      <c r="AP87" s="87"/>
      <c r="AQ87" s="87"/>
      <c r="AR87" s="87"/>
      <c r="AS87" s="87"/>
      <c r="AT87" s="87"/>
      <c r="AU87" s="87"/>
      <c r="AV87" s="87"/>
      <c r="AW87" s="87"/>
      <c r="AX87" s="87"/>
      <c r="AY87" s="87"/>
      <c r="AZ87" s="87"/>
      <c r="BA87" s="87"/>
      <c r="BB87" s="87"/>
      <c r="BC87" s="87"/>
      <c r="BD87" s="87"/>
      <c r="BE87" s="40">
        <f t="shared" si="3"/>
        <v>3</v>
      </c>
      <c r="BF87"/>
      <c r="BG87" s="67"/>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row>
    <row r="88" spans="1:227" s="61" customFormat="1" ht="13.2" customHeight="1" x14ac:dyDescent="0.25">
      <c r="A88" s="53"/>
      <c r="B88" s="122"/>
      <c r="C88" s="85"/>
      <c r="D88" s="86"/>
      <c r="E88" s="86"/>
      <c r="F88" s="86"/>
      <c r="G88" s="86"/>
      <c r="H88" s="86"/>
      <c r="I88" s="86"/>
      <c r="J88" s="86"/>
      <c r="K88" s="86"/>
      <c r="L88" s="86"/>
      <c r="M88" s="86"/>
      <c r="N88" s="86"/>
      <c r="O88" s="86"/>
      <c r="P88" s="86"/>
      <c r="Q88" s="86">
        <v>1</v>
      </c>
      <c r="R88" s="86"/>
      <c r="S88" s="86"/>
      <c r="T88" s="86"/>
      <c r="U88" s="86"/>
      <c r="V88" s="86">
        <v>1</v>
      </c>
      <c r="W88" s="86"/>
      <c r="X88" s="86"/>
      <c r="Y88" s="86"/>
      <c r="Z88" s="86"/>
      <c r="AA88" s="86"/>
      <c r="AB88" s="86"/>
      <c r="AC88" s="86"/>
      <c r="AD88" s="86"/>
      <c r="AE88" s="86"/>
      <c r="AF88" s="86"/>
      <c r="AG88" s="86"/>
      <c r="AH88" s="86"/>
      <c r="AI88" s="93"/>
      <c r="AJ88" s="86">
        <v>2</v>
      </c>
      <c r="AK88" s="86"/>
      <c r="AL88" s="86"/>
      <c r="AM88" s="86"/>
      <c r="AN88" s="86"/>
      <c r="AO88" s="86"/>
      <c r="AP88" s="86"/>
      <c r="AQ88" s="86"/>
      <c r="AR88" s="86"/>
      <c r="AS88" s="86"/>
      <c r="AT88" s="86"/>
      <c r="AU88" s="86"/>
      <c r="AV88" s="86"/>
      <c r="AW88" s="86"/>
      <c r="AX88" s="86"/>
      <c r="AY88" s="86"/>
      <c r="AZ88" s="86"/>
      <c r="BA88" s="86"/>
      <c r="BB88" s="86"/>
      <c r="BC88" s="86"/>
      <c r="BD88" s="86"/>
      <c r="BE88" s="144">
        <f t="shared" si="3"/>
        <v>4</v>
      </c>
      <c r="BF88"/>
      <c r="BG88" s="70"/>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c r="HB88" s="72"/>
      <c r="HC88" s="72"/>
      <c r="HD88" s="72"/>
      <c r="HE88" s="72"/>
      <c r="HF88" s="72"/>
      <c r="HG88" s="72"/>
      <c r="HH88" s="72"/>
      <c r="HI88" s="72"/>
      <c r="HJ88" s="72"/>
      <c r="HK88" s="72"/>
      <c r="HL88" s="72"/>
      <c r="HM88" s="72"/>
      <c r="HN88" s="72"/>
      <c r="HO88" s="72"/>
      <c r="HP88" s="72"/>
      <c r="HQ88" s="72"/>
      <c r="HR88" s="72"/>
      <c r="HS88" s="72"/>
    </row>
    <row r="89" spans="1:227" s="1" customFormat="1" ht="13.2" customHeight="1" x14ac:dyDescent="0.25">
      <c r="A89" s="38" t="s">
        <v>56</v>
      </c>
      <c r="B89" s="15" t="s">
        <v>120</v>
      </c>
      <c r="C89" s="90"/>
      <c r="D89" s="87"/>
      <c r="E89" s="87"/>
      <c r="F89" s="87"/>
      <c r="G89" s="87"/>
      <c r="H89" s="87"/>
      <c r="I89" s="87"/>
      <c r="J89" s="87"/>
      <c r="K89" s="87"/>
      <c r="L89" s="87"/>
      <c r="M89" s="87"/>
      <c r="N89" s="87"/>
      <c r="O89" s="87"/>
      <c r="P89" s="87"/>
      <c r="Q89" s="87">
        <v>1</v>
      </c>
      <c r="R89" s="87"/>
      <c r="S89" s="87"/>
      <c r="T89" s="87"/>
      <c r="U89" s="87"/>
      <c r="V89" s="87">
        <v>3</v>
      </c>
      <c r="W89" s="87"/>
      <c r="X89" s="87"/>
      <c r="Y89" s="87"/>
      <c r="Z89" s="87"/>
      <c r="AA89" s="87"/>
      <c r="AB89" s="87"/>
      <c r="AC89" s="87"/>
      <c r="AD89" s="87"/>
      <c r="AE89" s="87"/>
      <c r="AF89" s="87"/>
      <c r="AG89" s="24"/>
      <c r="AH89" s="87"/>
      <c r="AI89" s="27"/>
      <c r="AJ89" s="87"/>
      <c r="AK89" s="87"/>
      <c r="AL89" s="87"/>
      <c r="AM89" s="87"/>
      <c r="AN89" s="87"/>
      <c r="AO89" s="87"/>
      <c r="AP89" s="87"/>
      <c r="AQ89" s="87"/>
      <c r="AR89" s="87"/>
      <c r="AS89" s="87"/>
      <c r="AT89" s="87"/>
      <c r="AU89" s="87"/>
      <c r="AV89" s="87"/>
      <c r="AW89" s="87"/>
      <c r="AX89" s="87"/>
      <c r="AY89" s="87"/>
      <c r="AZ89" s="87"/>
      <c r="BA89" s="87"/>
      <c r="BB89" s="87"/>
      <c r="BC89" s="87"/>
      <c r="BD89" s="87"/>
      <c r="BE89" s="40">
        <f t="shared" si="3"/>
        <v>4</v>
      </c>
      <c r="BF89"/>
      <c r="BG89" s="73"/>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row>
    <row r="90" spans="1:227" s="61" customFormat="1" ht="13.2" customHeight="1" x14ac:dyDescent="0.25">
      <c r="A90" s="53"/>
      <c r="B90" s="122"/>
      <c r="C90" s="85"/>
      <c r="D90" s="86"/>
      <c r="E90" s="86"/>
      <c r="F90" s="86"/>
      <c r="G90" s="86"/>
      <c r="H90" s="86"/>
      <c r="I90" s="86"/>
      <c r="J90" s="86"/>
      <c r="K90" s="86"/>
      <c r="L90" s="86"/>
      <c r="M90" s="86"/>
      <c r="N90" s="86"/>
      <c r="O90" s="86"/>
      <c r="P90" s="86"/>
      <c r="Q90" s="86">
        <v>1</v>
      </c>
      <c r="R90" s="86"/>
      <c r="S90" s="86"/>
      <c r="T90" s="86"/>
      <c r="U90" s="86"/>
      <c r="V90" s="86">
        <v>2</v>
      </c>
      <c r="W90" s="86"/>
      <c r="X90" s="86"/>
      <c r="Y90" s="86"/>
      <c r="Z90" s="86"/>
      <c r="AA90" s="86"/>
      <c r="AB90" s="86"/>
      <c r="AC90" s="86"/>
      <c r="AD90" s="86"/>
      <c r="AE90" s="86"/>
      <c r="AF90" s="86"/>
      <c r="AG90" s="98"/>
      <c r="AH90" s="86"/>
      <c r="AI90" s="93"/>
      <c r="AJ90" s="86"/>
      <c r="AK90" s="86"/>
      <c r="AL90" s="86"/>
      <c r="AM90" s="86"/>
      <c r="AN90" s="86"/>
      <c r="AO90" s="86"/>
      <c r="AP90" s="86"/>
      <c r="AQ90" s="86"/>
      <c r="AR90" s="86"/>
      <c r="AS90" s="86"/>
      <c r="AT90" s="86"/>
      <c r="AU90" s="86"/>
      <c r="AV90" s="86"/>
      <c r="AW90" s="86"/>
      <c r="AX90" s="86"/>
      <c r="AY90" s="86"/>
      <c r="AZ90" s="86"/>
      <c r="BA90" s="86"/>
      <c r="BB90" s="86"/>
      <c r="BC90" s="86"/>
      <c r="BD90" s="86"/>
      <c r="BE90" s="144">
        <f t="shared" si="3"/>
        <v>3</v>
      </c>
      <c r="BF90"/>
      <c r="BG90" s="74"/>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72"/>
      <c r="HL90" s="72"/>
      <c r="HM90" s="72"/>
      <c r="HN90" s="72"/>
      <c r="HO90" s="72"/>
      <c r="HP90" s="72"/>
      <c r="HQ90" s="72"/>
      <c r="HR90" s="72"/>
      <c r="HS90" s="72"/>
    </row>
    <row r="91" spans="1:227" s="1" customFormat="1" ht="13.2" customHeight="1" x14ac:dyDescent="0.25">
      <c r="A91" s="38" t="s">
        <v>96</v>
      </c>
      <c r="B91" s="123" t="s">
        <v>206</v>
      </c>
      <c r="C91" s="90"/>
      <c r="D91" s="87"/>
      <c r="E91" s="87">
        <v>10</v>
      </c>
      <c r="F91" s="87"/>
      <c r="G91" s="87"/>
      <c r="H91" s="87"/>
      <c r="I91" s="87"/>
      <c r="J91" s="87"/>
      <c r="K91" s="87">
        <v>1</v>
      </c>
      <c r="L91" s="87"/>
      <c r="M91" s="87">
        <v>2</v>
      </c>
      <c r="N91" s="87"/>
      <c r="O91" s="87"/>
      <c r="P91" s="87"/>
      <c r="Q91" s="87"/>
      <c r="R91" s="87"/>
      <c r="S91" s="87"/>
      <c r="T91" s="87"/>
      <c r="U91" s="87">
        <v>16</v>
      </c>
      <c r="V91" s="87"/>
      <c r="W91" s="87">
        <v>6</v>
      </c>
      <c r="X91" s="87">
        <v>2</v>
      </c>
      <c r="Y91" s="87"/>
      <c r="Z91" s="87"/>
      <c r="AA91" s="87"/>
      <c r="AB91" s="87"/>
      <c r="AC91" s="87"/>
      <c r="AD91" s="87"/>
      <c r="AE91" s="87">
        <v>1</v>
      </c>
      <c r="AF91" s="87"/>
      <c r="AG91" s="87"/>
      <c r="AH91" s="27"/>
      <c r="AI91" s="27"/>
      <c r="AJ91" s="87">
        <v>25</v>
      </c>
      <c r="AK91" s="87"/>
      <c r="AL91" s="87"/>
      <c r="AM91" s="87"/>
      <c r="AN91" s="87"/>
      <c r="AO91" s="87"/>
      <c r="AP91" s="87"/>
      <c r="AQ91" s="87"/>
      <c r="AR91" s="87"/>
      <c r="AS91" s="87"/>
      <c r="AT91" s="87"/>
      <c r="AU91" s="87"/>
      <c r="AV91" s="87"/>
      <c r="AW91" s="87"/>
      <c r="AX91" s="87"/>
      <c r="AY91" s="87"/>
      <c r="AZ91" s="87">
        <v>44</v>
      </c>
      <c r="BA91" s="87"/>
      <c r="BB91" s="87"/>
      <c r="BC91" s="87">
        <v>2</v>
      </c>
      <c r="BD91" s="87"/>
      <c r="BE91" s="40">
        <f t="shared" si="3"/>
        <v>109</v>
      </c>
      <c r="BF91"/>
      <c r="BG91" s="67"/>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row>
    <row r="92" spans="1:227" s="61" customFormat="1" ht="13.2" customHeight="1" x14ac:dyDescent="0.25">
      <c r="A92" s="53"/>
      <c r="B92" s="122"/>
      <c r="C92" s="85"/>
      <c r="D92" s="86"/>
      <c r="E92" s="86"/>
      <c r="F92" s="86">
        <v>1</v>
      </c>
      <c r="G92" s="86"/>
      <c r="H92" s="86"/>
      <c r="I92" s="86"/>
      <c r="J92" s="86"/>
      <c r="K92" s="86"/>
      <c r="L92" s="86"/>
      <c r="M92" s="86"/>
      <c r="N92" s="86"/>
      <c r="O92" s="86"/>
      <c r="P92" s="86"/>
      <c r="Q92" s="86"/>
      <c r="R92" s="86"/>
      <c r="S92" s="86"/>
      <c r="T92" s="86"/>
      <c r="U92" s="86">
        <v>9</v>
      </c>
      <c r="V92" s="86"/>
      <c r="W92" s="86">
        <v>6</v>
      </c>
      <c r="X92" s="86">
        <v>2</v>
      </c>
      <c r="Y92" s="86"/>
      <c r="Z92" s="86"/>
      <c r="AA92" s="86"/>
      <c r="AB92" s="86"/>
      <c r="AC92" s="86"/>
      <c r="AD92" s="86">
        <v>7</v>
      </c>
      <c r="AE92" s="86"/>
      <c r="AF92" s="86"/>
      <c r="AG92" s="86"/>
      <c r="AH92" s="93"/>
      <c r="AI92" s="93"/>
      <c r="AJ92" s="86">
        <v>13</v>
      </c>
      <c r="AK92" s="86"/>
      <c r="AL92" s="86"/>
      <c r="AM92" s="86"/>
      <c r="AN92" s="86"/>
      <c r="AO92" s="86"/>
      <c r="AP92" s="86"/>
      <c r="AQ92" s="86"/>
      <c r="AR92" s="86"/>
      <c r="AS92" s="86"/>
      <c r="AT92" s="86"/>
      <c r="AU92" s="86"/>
      <c r="AV92" s="86"/>
      <c r="AW92" s="86"/>
      <c r="AX92" s="86"/>
      <c r="AY92" s="86"/>
      <c r="AZ92" s="86">
        <v>32</v>
      </c>
      <c r="BA92" s="86"/>
      <c r="BB92" s="86"/>
      <c r="BC92" s="86">
        <v>1</v>
      </c>
      <c r="BD92" s="86"/>
      <c r="BE92" s="144">
        <f t="shared" si="3"/>
        <v>71</v>
      </c>
      <c r="BF92"/>
      <c r="BG92" s="70"/>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c r="GE92" s="72"/>
      <c r="GF92" s="72"/>
      <c r="GG92" s="72"/>
      <c r="GH92" s="72"/>
      <c r="GI92" s="72"/>
      <c r="GJ92" s="72"/>
      <c r="GK92" s="72"/>
      <c r="GL92" s="72"/>
      <c r="GM92" s="72"/>
      <c r="GN92" s="72"/>
      <c r="GO92" s="72"/>
      <c r="GP92" s="72"/>
      <c r="GQ92" s="72"/>
      <c r="GR92" s="72"/>
      <c r="GS92" s="72"/>
      <c r="GT92" s="72"/>
      <c r="GU92" s="72"/>
      <c r="GV92" s="72"/>
      <c r="GW92" s="72"/>
      <c r="GX92" s="72"/>
      <c r="GY92" s="72"/>
      <c r="GZ92" s="72"/>
      <c r="HA92" s="72"/>
      <c r="HB92" s="72"/>
      <c r="HC92" s="72"/>
      <c r="HD92" s="72"/>
      <c r="HE92" s="72"/>
      <c r="HF92" s="72"/>
      <c r="HG92" s="72"/>
      <c r="HH92" s="72"/>
      <c r="HI92" s="72"/>
      <c r="HJ92" s="72"/>
      <c r="HK92" s="72"/>
      <c r="HL92" s="72"/>
      <c r="HM92" s="72"/>
      <c r="HN92" s="72"/>
      <c r="HO92" s="72"/>
      <c r="HP92" s="72"/>
      <c r="HQ92" s="72"/>
      <c r="HR92" s="72"/>
      <c r="HS92" s="72"/>
    </row>
    <row r="93" spans="1:227" s="1" customFormat="1" ht="13.2" customHeight="1" x14ac:dyDescent="0.25">
      <c r="A93" s="38" t="s">
        <v>51</v>
      </c>
      <c r="B93" s="15" t="s">
        <v>121</v>
      </c>
      <c r="C93" s="90"/>
      <c r="D93" s="87"/>
      <c r="E93" s="87"/>
      <c r="F93" s="87"/>
      <c r="G93" s="87"/>
      <c r="H93" s="87"/>
      <c r="I93" s="87"/>
      <c r="J93" s="87"/>
      <c r="K93" s="87"/>
      <c r="L93" s="87"/>
      <c r="M93" s="87"/>
      <c r="N93" s="87"/>
      <c r="O93" s="87"/>
      <c r="P93" s="87"/>
      <c r="Q93" s="87">
        <v>3</v>
      </c>
      <c r="R93" s="87"/>
      <c r="S93" s="87"/>
      <c r="T93" s="87"/>
      <c r="U93" s="87"/>
      <c r="V93" s="87"/>
      <c r="W93" s="87">
        <v>1</v>
      </c>
      <c r="X93" s="87"/>
      <c r="Y93" s="87"/>
      <c r="Z93" s="87"/>
      <c r="AA93" s="87"/>
      <c r="AB93" s="87"/>
      <c r="AC93" s="87"/>
      <c r="AD93" s="87"/>
      <c r="AE93" s="87"/>
      <c r="AF93" s="87"/>
      <c r="AG93" s="87"/>
      <c r="AH93" s="26"/>
      <c r="AI93" s="87"/>
      <c r="AJ93" s="87">
        <v>5</v>
      </c>
      <c r="AK93" s="87"/>
      <c r="AL93" s="87"/>
      <c r="AM93" s="87"/>
      <c r="AN93" s="87"/>
      <c r="AO93" s="87"/>
      <c r="AP93" s="87"/>
      <c r="AQ93" s="87"/>
      <c r="AR93" s="87"/>
      <c r="AS93" s="87"/>
      <c r="AT93" s="87"/>
      <c r="AU93" s="87"/>
      <c r="AV93" s="87"/>
      <c r="AW93" s="87"/>
      <c r="AX93" s="87"/>
      <c r="AY93" s="87"/>
      <c r="AZ93" s="87"/>
      <c r="BA93" s="87"/>
      <c r="BB93" s="87"/>
      <c r="BC93" s="87"/>
      <c r="BD93" s="87"/>
      <c r="BE93" s="40">
        <f t="shared" si="3"/>
        <v>9</v>
      </c>
      <c r="BF93"/>
      <c r="BG93" s="67"/>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9"/>
      <c r="HN93" s="69"/>
      <c r="HO93" s="69"/>
      <c r="HP93" s="69"/>
      <c r="HQ93" s="69"/>
      <c r="HR93" s="69"/>
      <c r="HS93" s="69"/>
    </row>
    <row r="94" spans="1:227" s="61" customFormat="1" ht="13.2" customHeight="1" x14ac:dyDescent="0.25">
      <c r="A94" s="53"/>
      <c r="B94" s="121" t="s">
        <v>122</v>
      </c>
      <c r="C94" s="85"/>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v>2</v>
      </c>
      <c r="AE94" s="86"/>
      <c r="AF94" s="86"/>
      <c r="AG94" s="86"/>
      <c r="AH94" s="91"/>
      <c r="AI94" s="86"/>
      <c r="AJ94" s="86"/>
      <c r="AK94" s="86"/>
      <c r="AL94" s="86"/>
      <c r="AM94" s="86"/>
      <c r="AN94" s="86"/>
      <c r="AO94" s="86"/>
      <c r="AP94" s="86"/>
      <c r="AQ94" s="86"/>
      <c r="AR94" s="86"/>
      <c r="AS94" s="86"/>
      <c r="AT94" s="86"/>
      <c r="AU94" s="86"/>
      <c r="AV94" s="86"/>
      <c r="AW94" s="86"/>
      <c r="AX94" s="86"/>
      <c r="AY94" s="86"/>
      <c r="AZ94" s="86"/>
      <c r="BA94" s="86"/>
      <c r="BB94" s="86"/>
      <c r="BC94" s="86"/>
      <c r="BD94" s="86"/>
      <c r="BE94" s="144">
        <f t="shared" si="3"/>
        <v>2</v>
      </c>
      <c r="BF94"/>
      <c r="BG94" s="70"/>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c r="GE94" s="72"/>
      <c r="GF94" s="72"/>
      <c r="GG94" s="72"/>
      <c r="GH94" s="72"/>
      <c r="GI94" s="72"/>
      <c r="GJ94" s="72"/>
      <c r="GK94" s="72"/>
      <c r="GL94" s="72"/>
      <c r="GM94" s="72"/>
      <c r="GN94" s="72"/>
      <c r="GO94" s="72"/>
      <c r="GP94" s="72"/>
      <c r="GQ94" s="72"/>
      <c r="GR94" s="72"/>
      <c r="GS94" s="72"/>
      <c r="GT94" s="72"/>
      <c r="GU94" s="72"/>
      <c r="GV94" s="72"/>
      <c r="GW94" s="72"/>
      <c r="GX94" s="72"/>
      <c r="GY94" s="72"/>
      <c r="GZ94" s="72"/>
      <c r="HA94" s="72"/>
      <c r="HB94" s="72"/>
      <c r="HC94" s="72"/>
      <c r="HD94" s="72"/>
      <c r="HE94" s="72"/>
      <c r="HF94" s="72"/>
      <c r="HG94" s="72"/>
      <c r="HH94" s="72"/>
      <c r="HI94" s="72"/>
      <c r="HJ94" s="72"/>
      <c r="HK94" s="72"/>
      <c r="HL94" s="72"/>
      <c r="HM94" s="72"/>
      <c r="HN94" s="72"/>
      <c r="HO94" s="72"/>
      <c r="HP94" s="72"/>
      <c r="HQ94" s="72"/>
      <c r="HR94" s="72"/>
      <c r="HS94" s="72"/>
    </row>
    <row r="95" spans="1:227" s="1" customFormat="1" ht="13.2" customHeight="1" x14ac:dyDescent="0.25">
      <c r="A95" s="37" t="s">
        <v>265</v>
      </c>
      <c r="B95" s="15" t="s">
        <v>266</v>
      </c>
      <c r="C95" s="90" t="s">
        <v>264</v>
      </c>
      <c r="D95" s="87" t="s">
        <v>264</v>
      </c>
      <c r="E95" s="87" t="s">
        <v>264</v>
      </c>
      <c r="F95" s="87" t="s">
        <v>264</v>
      </c>
      <c r="G95" s="87" t="s">
        <v>264</v>
      </c>
      <c r="H95" s="87" t="s">
        <v>264</v>
      </c>
      <c r="I95" s="87" t="s">
        <v>264</v>
      </c>
      <c r="J95" s="87" t="s">
        <v>264</v>
      </c>
      <c r="K95" s="87" t="s">
        <v>264</v>
      </c>
      <c r="L95" s="87" t="s">
        <v>264</v>
      </c>
      <c r="M95" s="87" t="s">
        <v>264</v>
      </c>
      <c r="N95" s="87" t="s">
        <v>264</v>
      </c>
      <c r="O95" s="87" t="s">
        <v>264</v>
      </c>
      <c r="P95" s="87" t="s">
        <v>264</v>
      </c>
      <c r="Q95" s="87" t="s">
        <v>264</v>
      </c>
      <c r="R95" s="87" t="s">
        <v>264</v>
      </c>
      <c r="S95" s="87" t="s">
        <v>264</v>
      </c>
      <c r="T95" s="87" t="s">
        <v>264</v>
      </c>
      <c r="U95" s="87" t="s">
        <v>264</v>
      </c>
      <c r="V95" s="87" t="s">
        <v>264</v>
      </c>
      <c r="W95" s="87" t="s">
        <v>264</v>
      </c>
      <c r="X95" s="87" t="s">
        <v>264</v>
      </c>
      <c r="Y95" s="87" t="s">
        <v>264</v>
      </c>
      <c r="Z95" s="87" t="s">
        <v>264</v>
      </c>
      <c r="AA95" s="87" t="s">
        <v>264</v>
      </c>
      <c r="AB95" s="87" t="s">
        <v>264</v>
      </c>
      <c r="AC95" s="87"/>
      <c r="AD95" s="87" t="s">
        <v>264</v>
      </c>
      <c r="AE95" s="87" t="s">
        <v>264</v>
      </c>
      <c r="AF95" s="87" t="s">
        <v>264</v>
      </c>
      <c r="AG95" s="87" t="s">
        <v>264</v>
      </c>
      <c r="AH95" s="87" t="s">
        <v>264</v>
      </c>
      <c r="AI95" s="87" t="s">
        <v>264</v>
      </c>
      <c r="AJ95" s="87" t="s">
        <v>264</v>
      </c>
      <c r="AK95" s="87" t="s">
        <v>264</v>
      </c>
      <c r="AL95" s="87" t="s">
        <v>264</v>
      </c>
      <c r="AM95" s="87" t="s">
        <v>264</v>
      </c>
      <c r="AN95" s="87" t="s">
        <v>264</v>
      </c>
      <c r="AO95" s="87" t="s">
        <v>264</v>
      </c>
      <c r="AP95" s="87"/>
      <c r="AQ95" s="87" t="s">
        <v>264</v>
      </c>
      <c r="AR95" s="87" t="s">
        <v>264</v>
      </c>
      <c r="AS95" s="87" t="s">
        <v>264</v>
      </c>
      <c r="AT95" s="87" t="s">
        <v>264</v>
      </c>
      <c r="AU95" s="87" t="s">
        <v>264</v>
      </c>
      <c r="AV95" s="87" t="s">
        <v>264</v>
      </c>
      <c r="AW95" s="87" t="s">
        <v>264</v>
      </c>
      <c r="AX95" s="87" t="s">
        <v>264</v>
      </c>
      <c r="AY95" s="87" t="s">
        <v>264</v>
      </c>
      <c r="AZ95" s="87" t="s">
        <v>264</v>
      </c>
      <c r="BA95" s="87" t="s">
        <v>264</v>
      </c>
      <c r="BB95" s="87"/>
      <c r="BC95" s="87" t="s">
        <v>264</v>
      </c>
      <c r="BD95" s="87" t="s">
        <v>264</v>
      </c>
      <c r="BE95" s="143">
        <f>SUM(E95:BD95)</f>
        <v>0</v>
      </c>
      <c r="BF95"/>
      <c r="BG95" s="67"/>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9"/>
      <c r="HN95" s="69"/>
      <c r="HO95" s="69"/>
      <c r="HP95" s="69"/>
      <c r="HQ95" s="69"/>
      <c r="HR95" s="69"/>
      <c r="HS95" s="69"/>
    </row>
    <row r="96" spans="1:227" s="61" customFormat="1" ht="13.2" customHeight="1" x14ac:dyDescent="0.25">
      <c r="A96" s="125"/>
      <c r="B96" s="118"/>
      <c r="C96" s="85" t="s">
        <v>264</v>
      </c>
      <c r="D96" s="86" t="s">
        <v>264</v>
      </c>
      <c r="E96" s="86" t="s">
        <v>264</v>
      </c>
      <c r="F96" s="86" t="s">
        <v>264</v>
      </c>
      <c r="G96" s="86" t="s">
        <v>264</v>
      </c>
      <c r="H96" s="86" t="s">
        <v>264</v>
      </c>
      <c r="I96" s="86" t="s">
        <v>264</v>
      </c>
      <c r="J96" s="86" t="s">
        <v>264</v>
      </c>
      <c r="K96" s="86" t="s">
        <v>264</v>
      </c>
      <c r="L96" s="86" t="s">
        <v>264</v>
      </c>
      <c r="M96" s="86" t="s">
        <v>264</v>
      </c>
      <c r="N96" s="86" t="s">
        <v>264</v>
      </c>
      <c r="O96" s="86" t="s">
        <v>264</v>
      </c>
      <c r="P96" s="86" t="s">
        <v>264</v>
      </c>
      <c r="Q96" s="86" t="s">
        <v>264</v>
      </c>
      <c r="R96" s="86" t="s">
        <v>264</v>
      </c>
      <c r="S96" s="86" t="s">
        <v>264</v>
      </c>
      <c r="T96" s="86" t="s">
        <v>264</v>
      </c>
      <c r="U96" s="86" t="s">
        <v>264</v>
      </c>
      <c r="V96" s="86" t="s">
        <v>264</v>
      </c>
      <c r="W96" s="86" t="s">
        <v>264</v>
      </c>
      <c r="X96" s="86" t="s">
        <v>264</v>
      </c>
      <c r="Y96" s="86" t="s">
        <v>264</v>
      </c>
      <c r="Z96" s="86" t="s">
        <v>264</v>
      </c>
      <c r="AA96" s="86" t="s">
        <v>264</v>
      </c>
      <c r="AB96" s="86" t="s">
        <v>264</v>
      </c>
      <c r="AC96" s="86"/>
      <c r="AD96" s="86" t="s">
        <v>264</v>
      </c>
      <c r="AE96" s="86" t="s">
        <v>264</v>
      </c>
      <c r="AF96" s="86" t="s">
        <v>264</v>
      </c>
      <c r="AG96" s="86" t="s">
        <v>264</v>
      </c>
      <c r="AH96" s="86" t="s">
        <v>264</v>
      </c>
      <c r="AI96" s="86" t="s">
        <v>264</v>
      </c>
      <c r="AJ96" s="86" t="s">
        <v>264</v>
      </c>
      <c r="AK96" s="86" t="s">
        <v>264</v>
      </c>
      <c r="AL96" s="86" t="s">
        <v>264</v>
      </c>
      <c r="AM96" s="86" t="s">
        <v>264</v>
      </c>
      <c r="AN96" s="86" t="s">
        <v>264</v>
      </c>
      <c r="AO96" s="86" t="s">
        <v>264</v>
      </c>
      <c r="AP96" s="86"/>
      <c r="AQ96" s="86" t="s">
        <v>264</v>
      </c>
      <c r="AR96" s="86" t="s">
        <v>264</v>
      </c>
      <c r="AS96" s="86" t="s">
        <v>264</v>
      </c>
      <c r="AT96" s="86" t="s">
        <v>264</v>
      </c>
      <c r="AU96" s="86" t="s">
        <v>264</v>
      </c>
      <c r="AV96" s="86" t="s">
        <v>264</v>
      </c>
      <c r="AW96" s="86" t="s">
        <v>264</v>
      </c>
      <c r="AX96" s="86" t="s">
        <v>264</v>
      </c>
      <c r="AY96" s="86" t="s">
        <v>264</v>
      </c>
      <c r="AZ96" s="86" t="s">
        <v>264</v>
      </c>
      <c r="BA96" s="86" t="s">
        <v>264</v>
      </c>
      <c r="BB96" s="86"/>
      <c r="BC96" s="86" t="s">
        <v>264</v>
      </c>
      <c r="BD96" s="86" t="s">
        <v>264</v>
      </c>
      <c r="BE96" s="161">
        <f>SUM(E96:BD96)</f>
        <v>0</v>
      </c>
      <c r="BF96"/>
      <c r="BG96" s="70"/>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row>
    <row r="97" spans="1:227" s="1" customFormat="1" ht="13.2" customHeight="1" x14ac:dyDescent="0.25">
      <c r="A97" s="37" t="s">
        <v>250</v>
      </c>
      <c r="B97" s="15" t="s">
        <v>298</v>
      </c>
      <c r="C97" s="90" t="s">
        <v>264</v>
      </c>
      <c r="D97" s="87" t="s">
        <v>264</v>
      </c>
      <c r="E97" s="87" t="s">
        <v>264</v>
      </c>
      <c r="F97" s="87" t="s">
        <v>264</v>
      </c>
      <c r="G97" s="87" t="s">
        <v>264</v>
      </c>
      <c r="H97" s="87" t="s">
        <v>264</v>
      </c>
      <c r="I97" s="87" t="s">
        <v>264</v>
      </c>
      <c r="J97" s="87" t="s">
        <v>264</v>
      </c>
      <c r="K97" s="87" t="s">
        <v>264</v>
      </c>
      <c r="L97" s="87" t="s">
        <v>264</v>
      </c>
      <c r="M97" s="87" t="s">
        <v>264</v>
      </c>
      <c r="N97" s="87" t="s">
        <v>264</v>
      </c>
      <c r="O97" s="87" t="s">
        <v>264</v>
      </c>
      <c r="P97" s="87" t="s">
        <v>264</v>
      </c>
      <c r="Q97" s="87" t="s">
        <v>264</v>
      </c>
      <c r="R97" s="87" t="s">
        <v>264</v>
      </c>
      <c r="S97" s="87" t="s">
        <v>264</v>
      </c>
      <c r="T97" s="87" t="s">
        <v>264</v>
      </c>
      <c r="U97" s="87" t="s">
        <v>264</v>
      </c>
      <c r="V97" s="87" t="s">
        <v>264</v>
      </c>
      <c r="W97" s="87" t="s">
        <v>264</v>
      </c>
      <c r="X97" s="87" t="s">
        <v>264</v>
      </c>
      <c r="Y97" s="87" t="s">
        <v>264</v>
      </c>
      <c r="Z97" s="87" t="s">
        <v>264</v>
      </c>
      <c r="AA97" s="87" t="s">
        <v>264</v>
      </c>
      <c r="AB97" s="87" t="s">
        <v>264</v>
      </c>
      <c r="AC97" s="87"/>
      <c r="AD97" s="87" t="s">
        <v>264</v>
      </c>
      <c r="AE97" s="87" t="s">
        <v>264</v>
      </c>
      <c r="AF97" s="87" t="s">
        <v>264</v>
      </c>
      <c r="AG97" s="87" t="s">
        <v>264</v>
      </c>
      <c r="AH97" s="87" t="s">
        <v>264</v>
      </c>
      <c r="AI97" s="87" t="s">
        <v>264</v>
      </c>
      <c r="AJ97" s="87" t="s">
        <v>264</v>
      </c>
      <c r="AK97" s="87" t="s">
        <v>264</v>
      </c>
      <c r="AL97" s="87" t="s">
        <v>264</v>
      </c>
      <c r="AM97" s="87" t="s">
        <v>264</v>
      </c>
      <c r="AN97" s="87" t="s">
        <v>264</v>
      </c>
      <c r="AO97" s="87" t="s">
        <v>264</v>
      </c>
      <c r="AP97" s="87"/>
      <c r="AQ97" s="87" t="s">
        <v>264</v>
      </c>
      <c r="AR97" s="87" t="s">
        <v>264</v>
      </c>
      <c r="AS97" s="87" t="s">
        <v>264</v>
      </c>
      <c r="AT97" s="87" t="s">
        <v>264</v>
      </c>
      <c r="AU97" s="87" t="s">
        <v>264</v>
      </c>
      <c r="AV97" s="87" t="s">
        <v>264</v>
      </c>
      <c r="AW97" s="87" t="s">
        <v>264</v>
      </c>
      <c r="AX97" s="87" t="s">
        <v>264</v>
      </c>
      <c r="AY97" s="87" t="s">
        <v>264</v>
      </c>
      <c r="AZ97" s="87" t="s">
        <v>264</v>
      </c>
      <c r="BA97" s="87" t="s">
        <v>264</v>
      </c>
      <c r="BB97" s="87"/>
      <c r="BC97" s="87" t="s">
        <v>264</v>
      </c>
      <c r="BD97" s="87" t="s">
        <v>264</v>
      </c>
      <c r="BE97" s="143">
        <f>SUM(E97:BD97)</f>
        <v>0</v>
      </c>
      <c r="BF97"/>
      <c r="BG97" s="67"/>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row>
    <row r="98" spans="1:227" s="61" customFormat="1" ht="13.2" customHeight="1" x14ac:dyDescent="0.25">
      <c r="A98" s="125"/>
      <c r="B98" s="118" t="s">
        <v>299</v>
      </c>
      <c r="C98" s="85" t="s">
        <v>264</v>
      </c>
      <c r="D98" s="86" t="s">
        <v>264</v>
      </c>
      <c r="E98" s="86" t="s">
        <v>264</v>
      </c>
      <c r="F98" s="86" t="s">
        <v>264</v>
      </c>
      <c r="G98" s="86" t="s">
        <v>264</v>
      </c>
      <c r="H98" s="86" t="s">
        <v>264</v>
      </c>
      <c r="I98" s="86" t="s">
        <v>264</v>
      </c>
      <c r="J98" s="86" t="s">
        <v>264</v>
      </c>
      <c r="K98" s="86" t="s">
        <v>264</v>
      </c>
      <c r="L98" s="86" t="s">
        <v>264</v>
      </c>
      <c r="M98" s="86" t="s">
        <v>264</v>
      </c>
      <c r="N98" s="86" t="s">
        <v>264</v>
      </c>
      <c r="O98" s="86" t="s">
        <v>264</v>
      </c>
      <c r="P98" s="86" t="s">
        <v>264</v>
      </c>
      <c r="Q98" s="86" t="s">
        <v>264</v>
      </c>
      <c r="R98" s="86" t="s">
        <v>264</v>
      </c>
      <c r="S98" s="86" t="s">
        <v>264</v>
      </c>
      <c r="T98" s="86" t="s">
        <v>264</v>
      </c>
      <c r="U98" s="86" t="s">
        <v>264</v>
      </c>
      <c r="V98" s="86" t="s">
        <v>264</v>
      </c>
      <c r="W98" s="86" t="s">
        <v>264</v>
      </c>
      <c r="X98" s="86" t="s">
        <v>264</v>
      </c>
      <c r="Y98" s="86" t="s">
        <v>264</v>
      </c>
      <c r="Z98" s="86" t="s">
        <v>264</v>
      </c>
      <c r="AA98" s="86" t="s">
        <v>264</v>
      </c>
      <c r="AB98" s="86" t="s">
        <v>264</v>
      </c>
      <c r="AC98" s="86"/>
      <c r="AD98" s="86" t="s">
        <v>264</v>
      </c>
      <c r="AE98" s="86" t="s">
        <v>264</v>
      </c>
      <c r="AF98" s="86" t="s">
        <v>264</v>
      </c>
      <c r="AG98" s="86" t="s">
        <v>264</v>
      </c>
      <c r="AH98" s="86" t="s">
        <v>264</v>
      </c>
      <c r="AI98" s="86" t="s">
        <v>264</v>
      </c>
      <c r="AJ98" s="86" t="s">
        <v>264</v>
      </c>
      <c r="AK98" s="86" t="s">
        <v>264</v>
      </c>
      <c r="AL98" s="86" t="s">
        <v>264</v>
      </c>
      <c r="AM98" s="86" t="s">
        <v>264</v>
      </c>
      <c r="AN98" s="86" t="s">
        <v>264</v>
      </c>
      <c r="AO98" s="86" t="s">
        <v>264</v>
      </c>
      <c r="AP98" s="86"/>
      <c r="AQ98" s="86" t="s">
        <v>264</v>
      </c>
      <c r="AR98" s="86" t="s">
        <v>264</v>
      </c>
      <c r="AS98" s="86" t="s">
        <v>264</v>
      </c>
      <c r="AT98" s="86" t="s">
        <v>264</v>
      </c>
      <c r="AU98" s="86" t="s">
        <v>264</v>
      </c>
      <c r="AV98" s="86" t="s">
        <v>264</v>
      </c>
      <c r="AW98" s="86" t="s">
        <v>264</v>
      </c>
      <c r="AX98" s="86" t="s">
        <v>264</v>
      </c>
      <c r="AY98" s="86" t="s">
        <v>264</v>
      </c>
      <c r="AZ98" s="86" t="s">
        <v>264</v>
      </c>
      <c r="BA98" s="86" t="s">
        <v>264</v>
      </c>
      <c r="BB98" s="86"/>
      <c r="BC98" s="86" t="s">
        <v>264</v>
      </c>
      <c r="BD98" s="86" t="s">
        <v>264</v>
      </c>
      <c r="BE98" s="161">
        <f>SUM(E98:BD98)</f>
        <v>0</v>
      </c>
      <c r="BF98"/>
      <c r="BG98" s="70"/>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c r="GE98" s="72"/>
      <c r="GF98" s="72"/>
      <c r="GG98" s="72"/>
      <c r="GH98" s="72"/>
      <c r="GI98" s="72"/>
      <c r="GJ98" s="72"/>
      <c r="GK98" s="72"/>
      <c r="GL98" s="72"/>
      <c r="GM98" s="72"/>
      <c r="GN98" s="72"/>
      <c r="GO98" s="72"/>
      <c r="GP98" s="72"/>
      <c r="GQ98" s="72"/>
      <c r="GR98" s="72"/>
      <c r="GS98" s="72"/>
      <c r="GT98" s="72"/>
      <c r="GU98" s="72"/>
      <c r="GV98" s="72"/>
      <c r="GW98" s="72"/>
      <c r="GX98" s="72"/>
      <c r="GY98" s="72"/>
      <c r="GZ98" s="72"/>
      <c r="HA98" s="72"/>
      <c r="HB98" s="72"/>
      <c r="HC98" s="72"/>
      <c r="HD98" s="72"/>
      <c r="HE98" s="72"/>
      <c r="HF98" s="72"/>
      <c r="HG98" s="72"/>
      <c r="HH98" s="72"/>
      <c r="HI98" s="72"/>
      <c r="HJ98" s="72"/>
      <c r="HK98" s="72"/>
      <c r="HL98" s="72"/>
      <c r="HM98" s="72"/>
      <c r="HN98" s="72"/>
      <c r="HO98" s="72"/>
      <c r="HP98" s="72"/>
      <c r="HQ98" s="72"/>
      <c r="HR98" s="72"/>
      <c r="HS98" s="72"/>
    </row>
    <row r="99" spans="1:227" s="60" customFormat="1" ht="13.2" customHeight="1" x14ac:dyDescent="0.25">
      <c r="A99" s="39" t="s">
        <v>27</v>
      </c>
      <c r="B99" s="124" t="s">
        <v>123</v>
      </c>
      <c r="C99" s="90"/>
      <c r="D99" s="87"/>
      <c r="E99" s="87">
        <v>7</v>
      </c>
      <c r="F99" s="87"/>
      <c r="G99" s="87"/>
      <c r="H99" s="87"/>
      <c r="I99" s="87"/>
      <c r="J99" s="87"/>
      <c r="K99" s="87">
        <v>2</v>
      </c>
      <c r="L99" s="87"/>
      <c r="M99" s="87"/>
      <c r="N99" s="87">
        <v>3</v>
      </c>
      <c r="O99" s="87"/>
      <c r="P99" s="87"/>
      <c r="Q99" s="87"/>
      <c r="R99" s="87"/>
      <c r="S99" s="87"/>
      <c r="T99" s="87"/>
      <c r="U99" s="87">
        <v>2</v>
      </c>
      <c r="V99" s="87"/>
      <c r="W99" s="87">
        <v>5</v>
      </c>
      <c r="X99" s="87">
        <v>2</v>
      </c>
      <c r="Y99" s="87"/>
      <c r="Z99" s="87"/>
      <c r="AA99" s="87"/>
      <c r="AB99" s="87"/>
      <c r="AC99" s="87"/>
      <c r="AD99" s="87">
        <v>6</v>
      </c>
      <c r="AE99" s="87">
        <v>2</v>
      </c>
      <c r="AF99" s="87"/>
      <c r="AG99" s="87"/>
      <c r="AH99" s="87"/>
      <c r="AI99" s="23"/>
      <c r="AJ99" s="87">
        <v>58</v>
      </c>
      <c r="AK99" s="87"/>
      <c r="AL99" s="87"/>
      <c r="AM99" s="87"/>
      <c r="AN99" s="87"/>
      <c r="AO99" s="87"/>
      <c r="AP99" s="87"/>
      <c r="AQ99" s="87"/>
      <c r="AR99" s="87"/>
      <c r="AS99" s="87"/>
      <c r="AT99" s="87"/>
      <c r="AU99" s="87"/>
      <c r="AV99" s="87"/>
      <c r="AW99" s="87"/>
      <c r="AX99" s="87"/>
      <c r="AY99" s="87"/>
      <c r="AZ99" s="87">
        <v>126</v>
      </c>
      <c r="BA99" s="87"/>
      <c r="BB99" s="87"/>
      <c r="BC99" s="87">
        <v>2</v>
      </c>
      <c r="BD99" s="87"/>
      <c r="BE99" s="40">
        <f t="shared" ref="BE99:BE108" si="4">SUM(C99:BD99)</f>
        <v>215</v>
      </c>
      <c r="BF99"/>
      <c r="BG99" s="75"/>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row>
    <row r="100" spans="1:227" s="61" customFormat="1" ht="13.2" customHeight="1" x14ac:dyDescent="0.25">
      <c r="A100" s="53"/>
      <c r="B100" s="118"/>
      <c r="C100" s="85"/>
      <c r="D100" s="86"/>
      <c r="E100" s="86">
        <v>8</v>
      </c>
      <c r="F100" s="86"/>
      <c r="G100" s="86"/>
      <c r="H100" s="86"/>
      <c r="I100" s="86"/>
      <c r="J100" s="86"/>
      <c r="K100" s="86"/>
      <c r="L100" s="86">
        <v>3</v>
      </c>
      <c r="M100" s="86"/>
      <c r="N100" s="86"/>
      <c r="O100" s="86"/>
      <c r="P100" s="86"/>
      <c r="Q100" s="86">
        <v>1</v>
      </c>
      <c r="R100" s="86"/>
      <c r="S100" s="86"/>
      <c r="T100" s="86"/>
      <c r="U100" s="86">
        <v>1</v>
      </c>
      <c r="V100" s="86"/>
      <c r="W100" s="86">
        <v>2</v>
      </c>
      <c r="X100" s="86">
        <v>4</v>
      </c>
      <c r="Y100" s="86"/>
      <c r="Z100" s="86"/>
      <c r="AA100" s="86"/>
      <c r="AB100" s="86">
        <v>2</v>
      </c>
      <c r="AC100" s="86"/>
      <c r="AD100" s="86">
        <v>1</v>
      </c>
      <c r="AE100" s="86"/>
      <c r="AF100" s="86"/>
      <c r="AG100" s="86"/>
      <c r="AH100" s="86"/>
      <c r="AI100" s="97"/>
      <c r="AJ100" s="86">
        <v>47</v>
      </c>
      <c r="AK100" s="86"/>
      <c r="AL100" s="86">
        <v>1</v>
      </c>
      <c r="AM100" s="86"/>
      <c r="AN100" s="86"/>
      <c r="AO100" s="86"/>
      <c r="AP100" s="86"/>
      <c r="AQ100" s="86"/>
      <c r="AR100" s="86"/>
      <c r="AS100" s="86"/>
      <c r="AT100" s="86"/>
      <c r="AU100" s="86"/>
      <c r="AV100" s="86"/>
      <c r="AW100" s="86"/>
      <c r="AX100" s="86"/>
      <c r="AY100" s="86"/>
      <c r="AZ100" s="86">
        <v>136</v>
      </c>
      <c r="BA100" s="86"/>
      <c r="BB100" s="86"/>
      <c r="BC100" s="86">
        <v>2</v>
      </c>
      <c r="BD100" s="86"/>
      <c r="BE100" s="144">
        <f t="shared" si="4"/>
        <v>208</v>
      </c>
      <c r="BF100"/>
      <c r="BG100" s="70"/>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c r="GZ100" s="72"/>
      <c r="HA100" s="72"/>
      <c r="HB100" s="72"/>
      <c r="HC100" s="72"/>
      <c r="HD100" s="72"/>
      <c r="HE100" s="72"/>
      <c r="HF100" s="72"/>
      <c r="HG100" s="72"/>
      <c r="HH100" s="72"/>
      <c r="HI100" s="72"/>
      <c r="HJ100" s="72"/>
      <c r="HK100" s="72"/>
      <c r="HL100" s="72"/>
      <c r="HM100" s="72"/>
      <c r="HN100" s="72"/>
      <c r="HO100" s="72"/>
      <c r="HP100" s="72"/>
      <c r="HQ100" s="72"/>
      <c r="HR100" s="72"/>
      <c r="HS100" s="72"/>
    </row>
    <row r="101" spans="1:227" s="1" customFormat="1" ht="13.2" customHeight="1" x14ac:dyDescent="0.25">
      <c r="A101" s="38" t="s">
        <v>57</v>
      </c>
      <c r="B101" s="15" t="s">
        <v>58</v>
      </c>
      <c r="C101" s="90"/>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40">
        <f t="shared" si="4"/>
        <v>0</v>
      </c>
      <c r="BF101"/>
      <c r="BG101" s="67"/>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row>
    <row r="102" spans="1:227" s="61" customFormat="1" ht="13.2" customHeight="1" x14ac:dyDescent="0.25">
      <c r="A102" s="53"/>
      <c r="B102" s="121"/>
      <c r="C102" s="85"/>
      <c r="D102" s="86"/>
      <c r="E102" s="86"/>
      <c r="F102" s="86"/>
      <c r="G102" s="86"/>
      <c r="H102" s="86"/>
      <c r="I102" s="86"/>
      <c r="J102" s="86"/>
      <c r="K102" s="86"/>
      <c r="L102" s="86"/>
      <c r="M102" s="86"/>
      <c r="N102" s="86">
        <v>1</v>
      </c>
      <c r="O102" s="86"/>
      <c r="P102" s="86"/>
      <c r="Q102" s="86"/>
      <c r="R102" s="86"/>
      <c r="S102" s="86"/>
      <c r="T102" s="86"/>
      <c r="U102" s="86"/>
      <c r="V102" s="86"/>
      <c r="W102" s="86"/>
      <c r="X102" s="86"/>
      <c r="Y102" s="86"/>
      <c r="Z102" s="86"/>
      <c r="AA102" s="86"/>
      <c r="AB102" s="86"/>
      <c r="AC102" s="86"/>
      <c r="AD102" s="86"/>
      <c r="AE102" s="86"/>
      <c r="AF102" s="86"/>
      <c r="AG102" s="86"/>
      <c r="AH102" s="86"/>
      <c r="AI102" s="86"/>
      <c r="AJ102" s="86">
        <v>1</v>
      </c>
      <c r="AK102" s="86"/>
      <c r="AL102" s="86"/>
      <c r="AM102" s="86"/>
      <c r="AN102" s="86"/>
      <c r="AO102" s="86"/>
      <c r="AP102" s="86"/>
      <c r="AQ102" s="86"/>
      <c r="AR102" s="86"/>
      <c r="AS102" s="86"/>
      <c r="AT102" s="86"/>
      <c r="AU102" s="86"/>
      <c r="AV102" s="86"/>
      <c r="AW102" s="86"/>
      <c r="AX102" s="86"/>
      <c r="AY102" s="86"/>
      <c r="AZ102" s="86"/>
      <c r="BA102" s="86"/>
      <c r="BB102" s="86"/>
      <c r="BC102" s="86"/>
      <c r="BD102" s="86">
        <v>1</v>
      </c>
      <c r="BE102" s="144">
        <f t="shared" si="4"/>
        <v>3</v>
      </c>
      <c r="BF102"/>
      <c r="BG102" s="70"/>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c r="GL102" s="72"/>
      <c r="GM102" s="72"/>
      <c r="GN102" s="72"/>
      <c r="GO102" s="72"/>
      <c r="GP102" s="72"/>
      <c r="GQ102" s="72"/>
      <c r="GR102" s="72"/>
      <c r="GS102" s="72"/>
      <c r="GT102" s="72"/>
      <c r="GU102" s="72"/>
      <c r="GV102" s="72"/>
      <c r="GW102" s="72"/>
      <c r="GX102" s="72"/>
      <c r="GY102" s="72"/>
      <c r="GZ102" s="72"/>
      <c r="HA102" s="72"/>
      <c r="HB102" s="72"/>
      <c r="HC102" s="72"/>
      <c r="HD102" s="72"/>
      <c r="HE102" s="72"/>
      <c r="HF102" s="72"/>
      <c r="HG102" s="72"/>
      <c r="HH102" s="72"/>
      <c r="HI102" s="72"/>
      <c r="HJ102" s="72"/>
      <c r="HK102" s="72"/>
      <c r="HL102" s="72"/>
      <c r="HM102" s="72"/>
      <c r="HN102" s="72"/>
      <c r="HO102" s="72"/>
      <c r="HP102" s="72"/>
      <c r="HQ102" s="72"/>
      <c r="HR102" s="72"/>
      <c r="HS102" s="72"/>
    </row>
    <row r="103" spans="1:227" s="1" customFormat="1" ht="13.2" customHeight="1" x14ac:dyDescent="0.25">
      <c r="A103" s="38" t="s">
        <v>28</v>
      </c>
      <c r="B103" s="15" t="s">
        <v>124</v>
      </c>
      <c r="C103" s="90"/>
      <c r="D103" s="87"/>
      <c r="E103" s="87"/>
      <c r="F103" s="87">
        <v>3</v>
      </c>
      <c r="G103" s="87"/>
      <c r="H103" s="87"/>
      <c r="I103" s="87"/>
      <c r="J103" s="87"/>
      <c r="K103" s="87">
        <v>65</v>
      </c>
      <c r="L103" s="87"/>
      <c r="M103" s="87">
        <v>1</v>
      </c>
      <c r="N103" s="87"/>
      <c r="O103" s="87"/>
      <c r="P103" s="87">
        <v>1</v>
      </c>
      <c r="Q103" s="87">
        <v>11</v>
      </c>
      <c r="R103" s="87">
        <v>8</v>
      </c>
      <c r="S103" s="87"/>
      <c r="T103" s="87"/>
      <c r="U103" s="87"/>
      <c r="V103" s="87"/>
      <c r="W103" s="87">
        <v>13</v>
      </c>
      <c r="X103" s="87">
        <v>8</v>
      </c>
      <c r="Y103" s="87"/>
      <c r="Z103" s="87"/>
      <c r="AA103" s="87"/>
      <c r="AB103" s="87">
        <v>4</v>
      </c>
      <c r="AC103" s="87"/>
      <c r="AD103" s="87"/>
      <c r="AE103" s="87">
        <v>2</v>
      </c>
      <c r="AF103" s="87"/>
      <c r="AG103" s="87"/>
      <c r="AH103" s="87"/>
      <c r="AI103" s="87"/>
      <c r="AJ103" s="23"/>
      <c r="AK103" s="87"/>
      <c r="AL103" s="87"/>
      <c r="AM103" s="27"/>
      <c r="AN103" s="87">
        <v>1</v>
      </c>
      <c r="AO103" s="87"/>
      <c r="AP103" s="87"/>
      <c r="AQ103" s="87"/>
      <c r="AR103" s="87"/>
      <c r="AS103" s="87"/>
      <c r="AT103" s="87"/>
      <c r="AU103" s="87"/>
      <c r="AV103" s="87"/>
      <c r="AW103" s="87"/>
      <c r="AX103" s="87"/>
      <c r="AY103" s="87"/>
      <c r="AZ103" s="87">
        <v>1</v>
      </c>
      <c r="BA103" s="87"/>
      <c r="BB103" s="87"/>
      <c r="BC103" s="87"/>
      <c r="BD103" s="87"/>
      <c r="BE103" s="40">
        <f t="shared" si="4"/>
        <v>118</v>
      </c>
      <c r="BF103"/>
      <c r="BG103" s="67"/>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row>
    <row r="104" spans="1:227" s="61" customFormat="1" ht="13.2" customHeight="1" x14ac:dyDescent="0.25">
      <c r="A104" s="53"/>
      <c r="B104" s="118" t="s">
        <v>125</v>
      </c>
      <c r="C104" s="85"/>
      <c r="D104" s="86"/>
      <c r="E104" s="86"/>
      <c r="F104" s="86"/>
      <c r="G104" s="86"/>
      <c r="H104" s="86"/>
      <c r="I104" s="86"/>
      <c r="J104" s="86"/>
      <c r="K104" s="86">
        <v>47</v>
      </c>
      <c r="L104" s="86"/>
      <c r="M104" s="86">
        <v>1</v>
      </c>
      <c r="N104" s="86"/>
      <c r="O104" s="86"/>
      <c r="P104" s="86"/>
      <c r="Q104" s="86">
        <v>10</v>
      </c>
      <c r="R104" s="86">
        <v>2</v>
      </c>
      <c r="S104" s="86"/>
      <c r="T104" s="86"/>
      <c r="U104" s="86"/>
      <c r="V104" s="86"/>
      <c r="W104" s="86">
        <v>6</v>
      </c>
      <c r="X104" s="86">
        <v>4</v>
      </c>
      <c r="Y104" s="86"/>
      <c r="Z104" s="86"/>
      <c r="AA104" s="86"/>
      <c r="AB104" s="86">
        <v>4</v>
      </c>
      <c r="AC104" s="86"/>
      <c r="AD104" s="86"/>
      <c r="AE104" s="86"/>
      <c r="AF104" s="86"/>
      <c r="AG104" s="86"/>
      <c r="AH104" s="86"/>
      <c r="AI104" s="86"/>
      <c r="AJ104" s="97"/>
      <c r="AK104" s="86"/>
      <c r="AL104" s="86"/>
      <c r="AM104" s="93"/>
      <c r="AN104" s="86"/>
      <c r="AO104" s="86"/>
      <c r="AP104" s="86"/>
      <c r="AQ104" s="86"/>
      <c r="AR104" s="86"/>
      <c r="AS104" s="86"/>
      <c r="AT104" s="86"/>
      <c r="AU104" s="86"/>
      <c r="AV104" s="86"/>
      <c r="AW104" s="86"/>
      <c r="AX104" s="86">
        <v>4</v>
      </c>
      <c r="AY104" s="86"/>
      <c r="AZ104" s="86"/>
      <c r="BA104" s="86"/>
      <c r="BB104" s="86"/>
      <c r="BC104" s="86"/>
      <c r="BD104" s="86"/>
      <c r="BE104" s="144">
        <f t="shared" si="4"/>
        <v>78</v>
      </c>
      <c r="BF104"/>
      <c r="BG104" s="70"/>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c r="GO104" s="72"/>
      <c r="GP104" s="72"/>
      <c r="GQ104" s="72"/>
      <c r="GR104" s="72"/>
      <c r="GS104" s="72"/>
      <c r="GT104" s="72"/>
      <c r="GU104" s="72"/>
      <c r="GV104" s="72"/>
      <c r="GW104" s="72"/>
      <c r="GX104" s="72"/>
      <c r="GY104" s="72"/>
      <c r="GZ104" s="72"/>
      <c r="HA104" s="72"/>
      <c r="HB104" s="72"/>
      <c r="HC104" s="72"/>
      <c r="HD104" s="72"/>
      <c r="HE104" s="72"/>
      <c r="HF104" s="72"/>
      <c r="HG104" s="72"/>
      <c r="HH104" s="72"/>
      <c r="HI104" s="72"/>
      <c r="HJ104" s="72"/>
      <c r="HK104" s="72"/>
      <c r="HL104" s="72"/>
      <c r="HM104" s="72"/>
      <c r="HN104" s="72"/>
      <c r="HO104" s="72"/>
      <c r="HP104" s="72"/>
      <c r="HQ104" s="72"/>
      <c r="HR104" s="72"/>
      <c r="HS104" s="72"/>
    </row>
    <row r="105" spans="1:227" s="1" customFormat="1" ht="13.2" customHeight="1" x14ac:dyDescent="0.25">
      <c r="A105" s="38" t="s">
        <v>29</v>
      </c>
      <c r="B105" s="15" t="s">
        <v>79</v>
      </c>
      <c r="C105" s="90"/>
      <c r="D105" s="87"/>
      <c r="E105" s="87"/>
      <c r="F105" s="87"/>
      <c r="G105" s="87"/>
      <c r="H105" s="87"/>
      <c r="I105" s="87"/>
      <c r="J105" s="87"/>
      <c r="K105" s="87"/>
      <c r="L105" s="87"/>
      <c r="M105" s="87"/>
      <c r="N105" s="87"/>
      <c r="O105" s="87"/>
      <c r="P105" s="87"/>
      <c r="Q105" s="87">
        <v>1</v>
      </c>
      <c r="R105" s="87"/>
      <c r="S105" s="87"/>
      <c r="T105" s="87"/>
      <c r="U105" s="87"/>
      <c r="V105" s="87"/>
      <c r="W105" s="87">
        <v>1</v>
      </c>
      <c r="X105" s="87">
        <v>1</v>
      </c>
      <c r="Y105" s="87"/>
      <c r="Z105" s="87"/>
      <c r="AA105" s="87"/>
      <c r="AB105" s="87"/>
      <c r="AC105" s="87"/>
      <c r="AD105" s="87"/>
      <c r="AE105" s="87"/>
      <c r="AF105" s="87"/>
      <c r="AG105" s="87"/>
      <c r="AH105" s="87"/>
      <c r="AI105" s="87"/>
      <c r="AJ105" s="87">
        <v>8</v>
      </c>
      <c r="AK105" s="23"/>
      <c r="AL105" s="87"/>
      <c r="AM105" s="87"/>
      <c r="AN105" s="27"/>
      <c r="AO105" s="87"/>
      <c r="AP105" s="87"/>
      <c r="AQ105" s="87"/>
      <c r="AR105" s="87"/>
      <c r="AS105" s="87"/>
      <c r="AT105" s="87"/>
      <c r="AU105" s="87">
        <v>1</v>
      </c>
      <c r="AV105" s="87"/>
      <c r="AW105" s="87"/>
      <c r="AX105" s="87"/>
      <c r="AY105" s="87"/>
      <c r="AZ105" s="87"/>
      <c r="BA105" s="87"/>
      <c r="BB105" s="87"/>
      <c r="BC105" s="87"/>
      <c r="BD105" s="87"/>
      <c r="BE105" s="40">
        <f t="shared" si="4"/>
        <v>12</v>
      </c>
      <c r="BF105"/>
      <c r="BG105" s="67"/>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row>
    <row r="106" spans="1:227" s="61" customFormat="1" ht="13.2" customHeight="1" x14ac:dyDescent="0.25">
      <c r="A106" s="53"/>
      <c r="B106" s="118" t="s">
        <v>30</v>
      </c>
      <c r="C106" s="85"/>
      <c r="D106" s="86"/>
      <c r="E106" s="86"/>
      <c r="F106" s="86">
        <v>1</v>
      </c>
      <c r="G106" s="86"/>
      <c r="H106" s="86"/>
      <c r="I106" s="86"/>
      <c r="J106" s="86"/>
      <c r="K106" s="86"/>
      <c r="L106" s="86"/>
      <c r="M106" s="86"/>
      <c r="N106" s="86"/>
      <c r="O106" s="86"/>
      <c r="P106" s="86"/>
      <c r="Q106" s="86">
        <v>2</v>
      </c>
      <c r="R106" s="86"/>
      <c r="S106" s="86"/>
      <c r="T106" s="86"/>
      <c r="U106" s="86"/>
      <c r="V106" s="86"/>
      <c r="W106" s="86">
        <v>2</v>
      </c>
      <c r="X106" s="86">
        <v>2</v>
      </c>
      <c r="Y106" s="86"/>
      <c r="Z106" s="86"/>
      <c r="AA106" s="86"/>
      <c r="AB106" s="86"/>
      <c r="AC106" s="86"/>
      <c r="AD106" s="86"/>
      <c r="AE106" s="86"/>
      <c r="AF106" s="86"/>
      <c r="AG106" s="86"/>
      <c r="AH106" s="86"/>
      <c r="AI106" s="86"/>
      <c r="AJ106" s="86">
        <v>2</v>
      </c>
      <c r="AK106" s="97"/>
      <c r="AL106" s="86"/>
      <c r="AM106" s="86"/>
      <c r="AN106" s="93"/>
      <c r="AO106" s="86"/>
      <c r="AP106" s="86"/>
      <c r="AQ106" s="86"/>
      <c r="AR106" s="86"/>
      <c r="AS106" s="86"/>
      <c r="AT106" s="86"/>
      <c r="AU106" s="86">
        <v>1</v>
      </c>
      <c r="AV106" s="86"/>
      <c r="AW106" s="86"/>
      <c r="AX106" s="86"/>
      <c r="AY106" s="86"/>
      <c r="AZ106" s="86"/>
      <c r="BA106" s="86"/>
      <c r="BB106" s="86"/>
      <c r="BC106" s="86"/>
      <c r="BD106" s="86"/>
      <c r="BE106" s="144">
        <f t="shared" si="4"/>
        <v>10</v>
      </c>
      <c r="BF106"/>
      <c r="BG106" s="70"/>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row>
    <row r="107" spans="1:227" s="1" customFormat="1" ht="13.2" customHeight="1" x14ac:dyDescent="0.25">
      <c r="A107" s="38" t="s">
        <v>31</v>
      </c>
      <c r="B107" s="15" t="s">
        <v>126</v>
      </c>
      <c r="C107" s="90"/>
      <c r="D107" s="87"/>
      <c r="E107" s="87">
        <v>12</v>
      </c>
      <c r="F107" s="87"/>
      <c r="G107" s="87"/>
      <c r="H107" s="87"/>
      <c r="I107" s="87"/>
      <c r="J107" s="87">
        <v>2</v>
      </c>
      <c r="K107" s="87">
        <v>3</v>
      </c>
      <c r="L107" s="87"/>
      <c r="M107" s="87"/>
      <c r="N107" s="87"/>
      <c r="O107" s="87"/>
      <c r="P107" s="87"/>
      <c r="Q107" s="87"/>
      <c r="R107" s="87">
        <v>1</v>
      </c>
      <c r="S107" s="87"/>
      <c r="T107" s="87"/>
      <c r="U107" s="87"/>
      <c r="V107" s="87">
        <v>1</v>
      </c>
      <c r="W107" s="87">
        <v>3</v>
      </c>
      <c r="X107" s="87">
        <v>5</v>
      </c>
      <c r="Y107" s="160">
        <v>1</v>
      </c>
      <c r="Z107" s="87"/>
      <c r="AA107" s="87">
        <v>1</v>
      </c>
      <c r="AB107" s="87"/>
      <c r="AC107" s="87"/>
      <c r="AD107" s="87"/>
      <c r="AE107" s="87">
        <v>8</v>
      </c>
      <c r="AF107" s="87">
        <v>1</v>
      </c>
      <c r="AG107" s="87"/>
      <c r="AH107" s="87"/>
      <c r="AI107" s="87"/>
      <c r="AJ107" s="87">
        <v>9</v>
      </c>
      <c r="AK107" s="87"/>
      <c r="AL107" s="23"/>
      <c r="AM107" s="87"/>
      <c r="AN107" s="87"/>
      <c r="AO107" s="27"/>
      <c r="AP107" s="27"/>
      <c r="AQ107" s="87"/>
      <c r="AR107" s="87"/>
      <c r="AS107" s="87"/>
      <c r="AT107" s="87"/>
      <c r="AU107" s="87"/>
      <c r="AV107" s="87"/>
      <c r="AW107" s="87"/>
      <c r="AX107" s="87"/>
      <c r="AY107" s="87"/>
      <c r="AZ107" s="87">
        <v>21</v>
      </c>
      <c r="BA107" s="87">
        <v>1</v>
      </c>
      <c r="BB107" s="87"/>
      <c r="BC107" s="87">
        <v>2</v>
      </c>
      <c r="BD107" s="87"/>
      <c r="BE107" s="40">
        <f t="shared" si="4"/>
        <v>71</v>
      </c>
      <c r="BF107"/>
      <c r="BG107" s="67"/>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row>
    <row r="108" spans="1:227" s="61" customFormat="1" ht="13.2" customHeight="1" x14ac:dyDescent="0.25">
      <c r="A108" s="53"/>
      <c r="B108" s="121" t="s">
        <v>80</v>
      </c>
      <c r="C108" s="85"/>
      <c r="D108" s="86"/>
      <c r="E108" s="86">
        <v>4</v>
      </c>
      <c r="F108" s="86"/>
      <c r="G108" s="86"/>
      <c r="H108" s="86"/>
      <c r="I108" s="86"/>
      <c r="J108" s="86">
        <v>2</v>
      </c>
      <c r="K108" s="86">
        <v>1</v>
      </c>
      <c r="L108" s="86"/>
      <c r="M108" s="86">
        <v>1</v>
      </c>
      <c r="N108" s="86"/>
      <c r="O108" s="86"/>
      <c r="P108" s="86"/>
      <c r="Q108" s="86">
        <v>2</v>
      </c>
      <c r="R108" s="86">
        <v>1</v>
      </c>
      <c r="S108" s="86"/>
      <c r="T108" s="86"/>
      <c r="U108" s="86"/>
      <c r="V108" s="86"/>
      <c r="W108" s="86">
        <v>2</v>
      </c>
      <c r="X108" s="86">
        <v>8</v>
      </c>
      <c r="Y108" s="86"/>
      <c r="Z108" s="86"/>
      <c r="AA108" s="86">
        <v>1</v>
      </c>
      <c r="AB108" s="86"/>
      <c r="AC108" s="86"/>
      <c r="AD108" s="86"/>
      <c r="AE108" s="86">
        <v>4</v>
      </c>
      <c r="AF108" s="86"/>
      <c r="AG108" s="86"/>
      <c r="AH108" s="86"/>
      <c r="AI108" s="86">
        <v>1</v>
      </c>
      <c r="AJ108" s="86">
        <v>7</v>
      </c>
      <c r="AK108" s="86"/>
      <c r="AL108" s="97"/>
      <c r="AM108" s="86"/>
      <c r="AN108" s="86"/>
      <c r="AO108" s="93"/>
      <c r="AP108" s="93"/>
      <c r="AQ108" s="86"/>
      <c r="AR108" s="86"/>
      <c r="AS108" s="86"/>
      <c r="AT108" s="86"/>
      <c r="AU108" s="86"/>
      <c r="AV108" s="86"/>
      <c r="AW108" s="86"/>
      <c r="AX108" s="86"/>
      <c r="AY108" s="86"/>
      <c r="AZ108" s="86">
        <v>2</v>
      </c>
      <c r="BA108" s="86"/>
      <c r="BB108" s="86"/>
      <c r="BC108" s="86"/>
      <c r="BD108" s="86">
        <v>1</v>
      </c>
      <c r="BE108" s="144">
        <f t="shared" si="4"/>
        <v>37</v>
      </c>
      <c r="BF108"/>
      <c r="BG108" s="70"/>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c r="GF108" s="72"/>
      <c r="GG108" s="72"/>
      <c r="GH108" s="72"/>
      <c r="GI108" s="72"/>
      <c r="GJ108" s="72"/>
      <c r="GK108" s="72"/>
      <c r="GL108" s="72"/>
      <c r="GM108" s="72"/>
      <c r="GN108" s="72"/>
      <c r="GO108" s="72"/>
      <c r="GP108" s="72"/>
      <c r="GQ108" s="72"/>
      <c r="GR108" s="72"/>
      <c r="GS108" s="72"/>
      <c r="GT108" s="72"/>
      <c r="GU108" s="72"/>
      <c r="GV108" s="72"/>
      <c r="GW108" s="72"/>
      <c r="GX108" s="72"/>
      <c r="GY108" s="72"/>
      <c r="GZ108" s="72"/>
      <c r="HA108" s="72"/>
      <c r="HB108" s="72"/>
      <c r="HC108" s="72"/>
      <c r="HD108" s="72"/>
      <c r="HE108" s="72"/>
      <c r="HF108" s="72"/>
      <c r="HG108" s="72"/>
      <c r="HH108" s="72"/>
      <c r="HI108" s="72"/>
      <c r="HJ108" s="72"/>
      <c r="HK108" s="72"/>
      <c r="HL108" s="72"/>
      <c r="HM108" s="72"/>
      <c r="HN108" s="72"/>
      <c r="HO108" s="72"/>
      <c r="HP108" s="72"/>
      <c r="HQ108" s="72"/>
      <c r="HR108" s="72"/>
      <c r="HS108" s="72"/>
    </row>
    <row r="109" spans="1:227" s="1" customFormat="1" ht="13.2" customHeight="1" x14ac:dyDescent="0.25">
      <c r="A109" s="38" t="s">
        <v>262</v>
      </c>
      <c r="B109" s="15" t="s">
        <v>268</v>
      </c>
      <c r="C109" s="90"/>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143">
        <f>SUM(E109:BD109)</f>
        <v>0</v>
      </c>
      <c r="BF109"/>
      <c r="BG109" s="67"/>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c r="HE109" s="69"/>
      <c r="HF109" s="69"/>
      <c r="HG109" s="69"/>
      <c r="HH109" s="69"/>
      <c r="HI109" s="69"/>
      <c r="HJ109" s="69"/>
      <c r="HK109" s="69"/>
      <c r="HL109" s="69"/>
      <c r="HM109" s="69"/>
      <c r="HN109" s="69"/>
      <c r="HO109" s="69"/>
      <c r="HP109" s="69"/>
      <c r="HQ109" s="69"/>
      <c r="HR109" s="69"/>
      <c r="HS109" s="69"/>
    </row>
    <row r="110" spans="1:227" s="61" customFormat="1" ht="13.2" customHeight="1" x14ac:dyDescent="0.25">
      <c r="A110" s="125"/>
      <c r="B110" s="118" t="s">
        <v>269</v>
      </c>
      <c r="C110" s="85"/>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161">
        <f>SUM(E110:BD110)</f>
        <v>0</v>
      </c>
      <c r="BF110"/>
      <c r="BG110" s="70"/>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c r="GF110" s="72"/>
      <c r="GG110" s="72"/>
      <c r="GH110" s="72"/>
      <c r="GI110" s="72"/>
      <c r="GJ110" s="72"/>
      <c r="GK110" s="72"/>
      <c r="GL110" s="72"/>
      <c r="GM110" s="72"/>
      <c r="GN110" s="72"/>
      <c r="GO110" s="72"/>
      <c r="GP110" s="72"/>
      <c r="GQ110" s="72"/>
      <c r="GR110" s="72"/>
      <c r="GS110" s="72"/>
      <c r="GT110" s="72"/>
      <c r="GU110" s="72"/>
      <c r="GV110" s="72"/>
      <c r="GW110" s="72"/>
      <c r="GX110" s="72"/>
      <c r="GY110" s="72"/>
      <c r="GZ110" s="72"/>
      <c r="HA110" s="72"/>
      <c r="HB110" s="72"/>
      <c r="HC110" s="72"/>
      <c r="HD110" s="72"/>
      <c r="HE110" s="72"/>
      <c r="HF110" s="72"/>
      <c r="HG110" s="72"/>
      <c r="HH110" s="72"/>
      <c r="HI110" s="72"/>
      <c r="HJ110" s="72"/>
      <c r="HK110" s="72"/>
      <c r="HL110" s="72"/>
      <c r="HM110" s="72"/>
      <c r="HN110" s="72"/>
      <c r="HO110" s="72"/>
      <c r="HP110" s="72"/>
      <c r="HQ110" s="72"/>
      <c r="HR110" s="72"/>
      <c r="HS110" s="72"/>
    </row>
    <row r="111" spans="1:227" s="1" customFormat="1" ht="13.2" customHeight="1" x14ac:dyDescent="0.25">
      <c r="A111" s="38" t="s">
        <v>149</v>
      </c>
      <c r="B111" s="15" t="s">
        <v>175</v>
      </c>
      <c r="C111" s="90" t="s">
        <v>264</v>
      </c>
      <c r="D111" s="87" t="s">
        <v>264</v>
      </c>
      <c r="E111" s="87" t="s">
        <v>264</v>
      </c>
      <c r="F111" s="87" t="s">
        <v>264</v>
      </c>
      <c r="G111" s="87" t="s">
        <v>264</v>
      </c>
      <c r="H111" s="87" t="s">
        <v>264</v>
      </c>
      <c r="I111" s="87" t="s">
        <v>264</v>
      </c>
      <c r="J111" s="87" t="s">
        <v>264</v>
      </c>
      <c r="K111" s="87" t="s">
        <v>264</v>
      </c>
      <c r="L111" s="87" t="s">
        <v>264</v>
      </c>
      <c r="M111" s="87" t="s">
        <v>264</v>
      </c>
      <c r="N111" s="87" t="s">
        <v>264</v>
      </c>
      <c r="O111" s="87" t="s">
        <v>264</v>
      </c>
      <c r="P111" s="87" t="s">
        <v>264</v>
      </c>
      <c r="Q111" s="87" t="s">
        <v>264</v>
      </c>
      <c r="R111" s="87" t="s">
        <v>264</v>
      </c>
      <c r="S111" s="87" t="s">
        <v>264</v>
      </c>
      <c r="T111" s="87" t="s">
        <v>264</v>
      </c>
      <c r="U111" s="87" t="s">
        <v>264</v>
      </c>
      <c r="V111" s="87" t="s">
        <v>264</v>
      </c>
      <c r="W111" s="87" t="s">
        <v>264</v>
      </c>
      <c r="X111" s="87" t="s">
        <v>264</v>
      </c>
      <c r="Y111" s="87" t="s">
        <v>264</v>
      </c>
      <c r="Z111" s="87" t="s">
        <v>264</v>
      </c>
      <c r="AA111" s="87" t="s">
        <v>264</v>
      </c>
      <c r="AB111" s="87" t="s">
        <v>264</v>
      </c>
      <c r="AC111" s="87"/>
      <c r="AD111" s="87" t="s">
        <v>264</v>
      </c>
      <c r="AE111" s="87" t="s">
        <v>264</v>
      </c>
      <c r="AF111" s="87" t="s">
        <v>264</v>
      </c>
      <c r="AG111" s="87" t="s">
        <v>264</v>
      </c>
      <c r="AH111" s="87" t="s">
        <v>264</v>
      </c>
      <c r="AI111" s="87" t="s">
        <v>264</v>
      </c>
      <c r="AJ111" s="87" t="s">
        <v>264</v>
      </c>
      <c r="AK111" s="87" t="s">
        <v>264</v>
      </c>
      <c r="AL111" s="87" t="s">
        <v>264</v>
      </c>
      <c r="AM111" s="87" t="s">
        <v>264</v>
      </c>
      <c r="AN111" s="87" t="s">
        <v>264</v>
      </c>
      <c r="AO111" s="87" t="s">
        <v>264</v>
      </c>
      <c r="AP111" s="87"/>
      <c r="AQ111" s="87" t="s">
        <v>264</v>
      </c>
      <c r="AR111" s="87" t="s">
        <v>264</v>
      </c>
      <c r="AS111" s="87" t="s">
        <v>264</v>
      </c>
      <c r="AT111" s="87" t="s">
        <v>264</v>
      </c>
      <c r="AU111" s="87" t="s">
        <v>264</v>
      </c>
      <c r="AV111" s="87" t="s">
        <v>264</v>
      </c>
      <c r="AW111" s="87" t="s">
        <v>264</v>
      </c>
      <c r="AX111" s="87" t="s">
        <v>264</v>
      </c>
      <c r="AY111" s="87" t="s">
        <v>264</v>
      </c>
      <c r="AZ111" s="87" t="s">
        <v>264</v>
      </c>
      <c r="BA111" s="87" t="s">
        <v>264</v>
      </c>
      <c r="BB111" s="87"/>
      <c r="BC111" s="87" t="s">
        <v>264</v>
      </c>
      <c r="BD111" s="87" t="s">
        <v>264</v>
      </c>
      <c r="BE111" s="143">
        <f>SUM(E111:BD111)</f>
        <v>0</v>
      </c>
      <c r="BF111"/>
      <c r="BG111" s="67"/>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c r="HP111" s="69"/>
      <c r="HQ111" s="69"/>
      <c r="HR111" s="69"/>
      <c r="HS111" s="69"/>
    </row>
    <row r="112" spans="1:227" s="61" customFormat="1" ht="13.2" customHeight="1" x14ac:dyDescent="0.25">
      <c r="A112" s="125"/>
      <c r="B112" s="118"/>
      <c r="C112" s="85" t="s">
        <v>264</v>
      </c>
      <c r="D112" s="86" t="s">
        <v>264</v>
      </c>
      <c r="E112" s="86" t="s">
        <v>264</v>
      </c>
      <c r="F112" s="86" t="s">
        <v>264</v>
      </c>
      <c r="G112" s="86" t="s">
        <v>264</v>
      </c>
      <c r="H112" s="86" t="s">
        <v>264</v>
      </c>
      <c r="I112" s="86" t="s">
        <v>264</v>
      </c>
      <c r="J112" s="86" t="s">
        <v>264</v>
      </c>
      <c r="K112" s="86" t="s">
        <v>264</v>
      </c>
      <c r="L112" s="86" t="s">
        <v>264</v>
      </c>
      <c r="M112" s="86" t="s">
        <v>264</v>
      </c>
      <c r="N112" s="86" t="s">
        <v>264</v>
      </c>
      <c r="O112" s="86" t="s">
        <v>264</v>
      </c>
      <c r="P112" s="86" t="s">
        <v>264</v>
      </c>
      <c r="Q112" s="86" t="s">
        <v>264</v>
      </c>
      <c r="R112" s="86" t="s">
        <v>264</v>
      </c>
      <c r="S112" s="86" t="s">
        <v>264</v>
      </c>
      <c r="T112" s="86" t="s">
        <v>264</v>
      </c>
      <c r="U112" s="86" t="s">
        <v>264</v>
      </c>
      <c r="V112" s="86" t="s">
        <v>264</v>
      </c>
      <c r="W112" s="86" t="s">
        <v>264</v>
      </c>
      <c r="X112" s="86" t="s">
        <v>264</v>
      </c>
      <c r="Y112" s="86" t="s">
        <v>264</v>
      </c>
      <c r="Z112" s="86" t="s">
        <v>264</v>
      </c>
      <c r="AA112" s="86" t="s">
        <v>264</v>
      </c>
      <c r="AB112" s="86" t="s">
        <v>264</v>
      </c>
      <c r="AC112" s="86"/>
      <c r="AD112" s="86" t="s">
        <v>264</v>
      </c>
      <c r="AE112" s="86" t="s">
        <v>264</v>
      </c>
      <c r="AF112" s="86" t="s">
        <v>264</v>
      </c>
      <c r="AG112" s="86" t="s">
        <v>264</v>
      </c>
      <c r="AH112" s="86" t="s">
        <v>264</v>
      </c>
      <c r="AI112" s="86" t="s">
        <v>264</v>
      </c>
      <c r="AJ112" s="86" t="s">
        <v>264</v>
      </c>
      <c r="AK112" s="86" t="s">
        <v>264</v>
      </c>
      <c r="AL112" s="86" t="s">
        <v>264</v>
      </c>
      <c r="AM112" s="86" t="s">
        <v>264</v>
      </c>
      <c r="AN112" s="86" t="s">
        <v>264</v>
      </c>
      <c r="AO112" s="86" t="s">
        <v>264</v>
      </c>
      <c r="AP112" s="86"/>
      <c r="AQ112" s="86" t="s">
        <v>264</v>
      </c>
      <c r="AR112" s="86" t="s">
        <v>264</v>
      </c>
      <c r="AS112" s="86" t="s">
        <v>264</v>
      </c>
      <c r="AT112" s="86" t="s">
        <v>264</v>
      </c>
      <c r="AU112" s="86" t="s">
        <v>264</v>
      </c>
      <c r="AV112" s="86" t="s">
        <v>264</v>
      </c>
      <c r="AW112" s="86" t="s">
        <v>264</v>
      </c>
      <c r="AX112" s="86" t="s">
        <v>264</v>
      </c>
      <c r="AY112" s="86" t="s">
        <v>264</v>
      </c>
      <c r="AZ112" s="86" t="s">
        <v>264</v>
      </c>
      <c r="BA112" s="86" t="s">
        <v>264</v>
      </c>
      <c r="BB112" s="86"/>
      <c r="BC112" s="86" t="s">
        <v>264</v>
      </c>
      <c r="BD112" s="86" t="s">
        <v>264</v>
      </c>
      <c r="BE112" s="161">
        <f>SUM(E112:BD112)</f>
        <v>0</v>
      </c>
      <c r="BF112"/>
      <c r="BG112" s="70"/>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c r="GF112" s="72"/>
      <c r="GG112" s="72"/>
      <c r="GH112" s="72"/>
      <c r="GI112" s="72"/>
      <c r="GJ112" s="72"/>
      <c r="GK112" s="72"/>
      <c r="GL112" s="72"/>
      <c r="GM112" s="72"/>
      <c r="GN112" s="72"/>
      <c r="GO112" s="72"/>
      <c r="GP112" s="72"/>
      <c r="GQ112" s="72"/>
      <c r="GR112" s="72"/>
      <c r="GS112" s="72"/>
      <c r="GT112" s="72"/>
      <c r="GU112" s="72"/>
      <c r="GV112" s="72"/>
      <c r="GW112" s="72"/>
      <c r="GX112" s="72"/>
      <c r="GY112" s="72"/>
      <c r="GZ112" s="72"/>
      <c r="HA112" s="72"/>
      <c r="HB112" s="72"/>
      <c r="HC112" s="72"/>
      <c r="HD112" s="72"/>
      <c r="HE112" s="72"/>
      <c r="HF112" s="72"/>
      <c r="HG112" s="72"/>
      <c r="HH112" s="72"/>
      <c r="HI112" s="72"/>
      <c r="HJ112" s="72"/>
      <c r="HK112" s="72"/>
      <c r="HL112" s="72"/>
      <c r="HM112" s="72"/>
      <c r="HN112" s="72"/>
      <c r="HO112" s="72"/>
      <c r="HP112" s="72"/>
      <c r="HQ112" s="72"/>
      <c r="HR112" s="72"/>
      <c r="HS112" s="72"/>
    </row>
    <row r="113" spans="1:227" s="1" customFormat="1" ht="13.2" customHeight="1" x14ac:dyDescent="0.25">
      <c r="A113" s="38" t="s">
        <v>52</v>
      </c>
      <c r="B113" s="15" t="s">
        <v>81</v>
      </c>
      <c r="C113" s="90" t="s">
        <v>264</v>
      </c>
      <c r="D113" s="87" t="s">
        <v>264</v>
      </c>
      <c r="E113" s="87" t="s">
        <v>264</v>
      </c>
      <c r="F113" s="87" t="s">
        <v>264</v>
      </c>
      <c r="G113" s="87" t="s">
        <v>264</v>
      </c>
      <c r="H113" s="87" t="s">
        <v>264</v>
      </c>
      <c r="I113" s="87" t="s">
        <v>264</v>
      </c>
      <c r="J113" s="87" t="s">
        <v>264</v>
      </c>
      <c r="K113" s="87" t="s">
        <v>264</v>
      </c>
      <c r="L113" s="87" t="s">
        <v>264</v>
      </c>
      <c r="M113" s="87" t="s">
        <v>264</v>
      </c>
      <c r="N113" s="87"/>
      <c r="O113" s="87" t="s">
        <v>264</v>
      </c>
      <c r="P113" s="87" t="s">
        <v>264</v>
      </c>
      <c r="Q113" s="87" t="s">
        <v>264</v>
      </c>
      <c r="R113" s="87" t="s">
        <v>264</v>
      </c>
      <c r="S113" s="87" t="s">
        <v>264</v>
      </c>
      <c r="T113" s="87" t="s">
        <v>264</v>
      </c>
      <c r="U113" s="87" t="s">
        <v>264</v>
      </c>
      <c r="V113" s="87" t="s">
        <v>264</v>
      </c>
      <c r="W113" s="87" t="s">
        <v>264</v>
      </c>
      <c r="X113" s="87" t="s">
        <v>264</v>
      </c>
      <c r="Y113" s="87" t="s">
        <v>264</v>
      </c>
      <c r="Z113" s="87" t="s">
        <v>264</v>
      </c>
      <c r="AA113" s="87" t="s">
        <v>264</v>
      </c>
      <c r="AB113" s="87" t="s">
        <v>264</v>
      </c>
      <c r="AC113" s="87"/>
      <c r="AD113" s="87"/>
      <c r="AE113" s="87" t="s">
        <v>264</v>
      </c>
      <c r="AF113" s="87" t="s">
        <v>264</v>
      </c>
      <c r="AG113" s="87" t="s">
        <v>264</v>
      </c>
      <c r="AH113" s="87" t="s">
        <v>264</v>
      </c>
      <c r="AI113" s="87" t="s">
        <v>264</v>
      </c>
      <c r="AJ113" s="87" t="s">
        <v>264</v>
      </c>
      <c r="AK113" s="87" t="s">
        <v>264</v>
      </c>
      <c r="AL113" s="87" t="s">
        <v>264</v>
      </c>
      <c r="AM113" s="23" t="s">
        <v>264</v>
      </c>
      <c r="AN113" s="87" t="s">
        <v>264</v>
      </c>
      <c r="AO113" s="87" t="s">
        <v>264</v>
      </c>
      <c r="AP113" s="87"/>
      <c r="AQ113" s="27" t="s">
        <v>264</v>
      </c>
      <c r="AR113" s="27" t="s">
        <v>264</v>
      </c>
      <c r="AS113" s="27" t="s">
        <v>264</v>
      </c>
      <c r="AT113" s="87" t="s">
        <v>264</v>
      </c>
      <c r="AU113" s="87" t="s">
        <v>264</v>
      </c>
      <c r="AV113" s="87" t="s">
        <v>264</v>
      </c>
      <c r="AW113" s="87" t="s">
        <v>264</v>
      </c>
      <c r="AX113" s="87" t="s">
        <v>264</v>
      </c>
      <c r="AY113" s="87" t="s">
        <v>264</v>
      </c>
      <c r="AZ113" s="87" t="s">
        <v>264</v>
      </c>
      <c r="BA113" s="87" t="s">
        <v>264</v>
      </c>
      <c r="BB113" s="87"/>
      <c r="BC113" s="87" t="s">
        <v>264</v>
      </c>
      <c r="BD113" s="87" t="s">
        <v>264</v>
      </c>
      <c r="BE113" s="40">
        <f t="shared" ref="BE113:BE134" si="5">SUM(C113:BD113)</f>
        <v>0</v>
      </c>
      <c r="BF113"/>
      <c r="BG113" s="77"/>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c r="HN113" s="69"/>
      <c r="HO113" s="69"/>
      <c r="HP113" s="69"/>
      <c r="HQ113" s="69"/>
      <c r="HR113" s="69"/>
      <c r="HS113" s="69"/>
    </row>
    <row r="114" spans="1:227" s="61" customFormat="1" ht="13.2" customHeight="1" x14ac:dyDescent="0.25">
      <c r="A114" s="53"/>
      <c r="B114" s="121"/>
      <c r="C114" s="85" t="s">
        <v>264</v>
      </c>
      <c r="D114" s="86" t="s">
        <v>264</v>
      </c>
      <c r="E114" s="86" t="s">
        <v>264</v>
      </c>
      <c r="F114" s="86" t="s">
        <v>264</v>
      </c>
      <c r="G114" s="86" t="s">
        <v>264</v>
      </c>
      <c r="H114" s="86" t="s">
        <v>264</v>
      </c>
      <c r="I114" s="86" t="s">
        <v>264</v>
      </c>
      <c r="J114" s="86" t="s">
        <v>264</v>
      </c>
      <c r="K114" s="86" t="s">
        <v>264</v>
      </c>
      <c r="L114" s="86" t="s">
        <v>264</v>
      </c>
      <c r="M114" s="86" t="s">
        <v>264</v>
      </c>
      <c r="N114" s="86" t="s">
        <v>264</v>
      </c>
      <c r="O114" s="86" t="s">
        <v>264</v>
      </c>
      <c r="P114" s="86" t="s">
        <v>264</v>
      </c>
      <c r="Q114" s="86" t="s">
        <v>264</v>
      </c>
      <c r="R114" s="86" t="s">
        <v>264</v>
      </c>
      <c r="S114" s="86" t="s">
        <v>264</v>
      </c>
      <c r="T114" s="86" t="s">
        <v>264</v>
      </c>
      <c r="U114" s="86" t="s">
        <v>264</v>
      </c>
      <c r="V114" s="86" t="s">
        <v>264</v>
      </c>
      <c r="W114" s="86" t="s">
        <v>264</v>
      </c>
      <c r="X114" s="86" t="s">
        <v>264</v>
      </c>
      <c r="Y114" s="86" t="s">
        <v>264</v>
      </c>
      <c r="Z114" s="86" t="s">
        <v>264</v>
      </c>
      <c r="AA114" s="86" t="s">
        <v>264</v>
      </c>
      <c r="AB114" s="86" t="s">
        <v>264</v>
      </c>
      <c r="AC114" s="86"/>
      <c r="AD114" s="86" t="s">
        <v>264</v>
      </c>
      <c r="AE114" s="86" t="s">
        <v>264</v>
      </c>
      <c r="AF114" s="86" t="s">
        <v>264</v>
      </c>
      <c r="AG114" s="86" t="s">
        <v>264</v>
      </c>
      <c r="AH114" s="86" t="s">
        <v>264</v>
      </c>
      <c r="AI114" s="86" t="s">
        <v>264</v>
      </c>
      <c r="AJ114" s="86" t="s">
        <v>264</v>
      </c>
      <c r="AK114" s="86" t="s">
        <v>264</v>
      </c>
      <c r="AL114" s="86" t="s">
        <v>264</v>
      </c>
      <c r="AM114" s="97" t="s">
        <v>264</v>
      </c>
      <c r="AN114" s="86" t="s">
        <v>264</v>
      </c>
      <c r="AO114" s="86" t="s">
        <v>264</v>
      </c>
      <c r="AP114" s="86"/>
      <c r="AQ114" s="93" t="s">
        <v>264</v>
      </c>
      <c r="AR114" s="93" t="s">
        <v>264</v>
      </c>
      <c r="AS114" s="93" t="s">
        <v>264</v>
      </c>
      <c r="AT114" s="86" t="s">
        <v>264</v>
      </c>
      <c r="AU114" s="86" t="s">
        <v>264</v>
      </c>
      <c r="AV114" s="86" t="s">
        <v>264</v>
      </c>
      <c r="AW114" s="86" t="s">
        <v>264</v>
      </c>
      <c r="AX114" s="86" t="s">
        <v>264</v>
      </c>
      <c r="AY114" s="86" t="s">
        <v>264</v>
      </c>
      <c r="AZ114" s="86" t="s">
        <v>264</v>
      </c>
      <c r="BA114" s="86" t="s">
        <v>264</v>
      </c>
      <c r="BB114" s="86"/>
      <c r="BC114" s="86" t="s">
        <v>264</v>
      </c>
      <c r="BD114" s="86" t="s">
        <v>264</v>
      </c>
      <c r="BE114" s="144">
        <f t="shared" si="5"/>
        <v>0</v>
      </c>
      <c r="BF114"/>
      <c r="BG114" s="78"/>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N114" s="72"/>
      <c r="HO114" s="72"/>
      <c r="HP114" s="72"/>
      <c r="HQ114" s="72"/>
      <c r="HR114" s="72"/>
      <c r="HS114" s="72"/>
    </row>
    <row r="115" spans="1:227" s="1" customFormat="1" ht="13.2" customHeight="1" x14ac:dyDescent="0.25">
      <c r="A115" s="38" t="s">
        <v>251</v>
      </c>
      <c r="B115" s="15" t="s">
        <v>252</v>
      </c>
      <c r="C115" s="90"/>
      <c r="D115" s="87"/>
      <c r="E115" s="87">
        <v>6</v>
      </c>
      <c r="F115" s="87"/>
      <c r="G115" s="87"/>
      <c r="H115" s="87"/>
      <c r="I115" s="87"/>
      <c r="J115" s="87"/>
      <c r="K115" s="87"/>
      <c r="L115" s="87"/>
      <c r="M115" s="87">
        <v>2</v>
      </c>
      <c r="N115" s="87"/>
      <c r="O115" s="87"/>
      <c r="P115" s="87"/>
      <c r="Q115" s="87"/>
      <c r="R115" s="87"/>
      <c r="S115" s="87"/>
      <c r="T115" s="87"/>
      <c r="U115" s="87">
        <v>6</v>
      </c>
      <c r="V115" s="87"/>
      <c r="W115" s="87"/>
      <c r="X115" s="87"/>
      <c r="Y115" s="87"/>
      <c r="Z115" s="87"/>
      <c r="AA115" s="87"/>
      <c r="AB115" s="87">
        <v>5</v>
      </c>
      <c r="AC115" s="87"/>
      <c r="AD115" s="87"/>
      <c r="AE115" s="87"/>
      <c r="AF115" s="87"/>
      <c r="AG115" s="87"/>
      <c r="AH115" s="87"/>
      <c r="AI115" s="87"/>
      <c r="AJ115" s="87"/>
      <c r="AK115" s="87"/>
      <c r="AL115" s="87"/>
      <c r="AM115" s="87"/>
      <c r="AN115" s="24"/>
      <c r="AO115" s="87"/>
      <c r="AP115" s="87"/>
      <c r="AQ115" s="87"/>
      <c r="AR115" s="27"/>
      <c r="AS115" s="27"/>
      <c r="AT115" s="87"/>
      <c r="AU115" s="87"/>
      <c r="AV115" s="87"/>
      <c r="AW115" s="87"/>
      <c r="AX115" s="87"/>
      <c r="AY115" s="87"/>
      <c r="AZ115" s="87">
        <v>21</v>
      </c>
      <c r="BA115" s="87"/>
      <c r="BB115" s="87"/>
      <c r="BC115" s="87">
        <v>2</v>
      </c>
      <c r="BD115" s="87"/>
      <c r="BE115" s="40">
        <f t="shared" si="5"/>
        <v>42</v>
      </c>
      <c r="BF115"/>
      <c r="BG115" s="67"/>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c r="HA115" s="69"/>
      <c r="HB115" s="69"/>
      <c r="HC115" s="69"/>
      <c r="HD115" s="69"/>
      <c r="HE115" s="69"/>
      <c r="HF115" s="69"/>
      <c r="HG115" s="69"/>
      <c r="HH115" s="69"/>
      <c r="HI115" s="69"/>
      <c r="HJ115" s="69"/>
      <c r="HK115" s="69"/>
      <c r="HL115" s="69"/>
      <c r="HM115" s="69"/>
      <c r="HN115" s="69"/>
      <c r="HO115" s="69"/>
      <c r="HP115" s="69"/>
      <c r="HQ115" s="69"/>
      <c r="HR115" s="69"/>
      <c r="HS115" s="69"/>
    </row>
    <row r="116" spans="1:227" s="61" customFormat="1" ht="13.2" customHeight="1" x14ac:dyDescent="0.25">
      <c r="A116" s="53"/>
      <c r="B116" s="118"/>
      <c r="C116" s="85"/>
      <c r="D116" s="86"/>
      <c r="E116" s="86">
        <v>5</v>
      </c>
      <c r="F116" s="86"/>
      <c r="G116" s="86"/>
      <c r="H116" s="86"/>
      <c r="I116" s="86"/>
      <c r="J116" s="86"/>
      <c r="K116" s="86"/>
      <c r="L116" s="86">
        <v>1</v>
      </c>
      <c r="M116" s="86"/>
      <c r="N116" s="86"/>
      <c r="O116" s="86"/>
      <c r="P116" s="86"/>
      <c r="Q116" s="86"/>
      <c r="R116" s="86"/>
      <c r="S116" s="86"/>
      <c r="T116" s="86"/>
      <c r="U116" s="86">
        <v>1</v>
      </c>
      <c r="V116" s="86"/>
      <c r="W116" s="86"/>
      <c r="X116" s="86"/>
      <c r="Y116" s="86"/>
      <c r="Z116" s="86"/>
      <c r="AA116" s="86"/>
      <c r="AB116" s="86"/>
      <c r="AC116" s="86"/>
      <c r="AD116" s="86">
        <v>1</v>
      </c>
      <c r="AE116" s="86"/>
      <c r="AF116" s="86"/>
      <c r="AG116" s="86"/>
      <c r="AH116" s="86"/>
      <c r="AI116" s="86"/>
      <c r="AJ116" s="86">
        <v>1</v>
      </c>
      <c r="AK116" s="86"/>
      <c r="AL116" s="86">
        <v>1</v>
      </c>
      <c r="AM116" s="86">
        <v>2</v>
      </c>
      <c r="AN116" s="98"/>
      <c r="AO116" s="86"/>
      <c r="AP116" s="86"/>
      <c r="AQ116" s="86"/>
      <c r="AR116" s="93"/>
      <c r="AS116" s="93"/>
      <c r="AT116" s="86"/>
      <c r="AU116" s="86"/>
      <c r="AV116" s="86"/>
      <c r="AW116" s="86"/>
      <c r="AX116" s="86"/>
      <c r="AY116" s="86"/>
      <c r="AZ116" s="86">
        <v>33</v>
      </c>
      <c r="BA116" s="86"/>
      <c r="BB116" s="86"/>
      <c r="BC116" s="86"/>
      <c r="BD116" s="86"/>
      <c r="BE116" s="144">
        <f t="shared" si="5"/>
        <v>45</v>
      </c>
      <c r="BF116"/>
      <c r="BG116" s="70"/>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c r="GE116" s="72"/>
      <c r="GF116" s="72"/>
      <c r="GG116" s="72"/>
      <c r="GH116" s="72"/>
      <c r="GI116" s="72"/>
      <c r="GJ116" s="72"/>
      <c r="GK116" s="72"/>
      <c r="GL116" s="72"/>
      <c r="GM116" s="72"/>
      <c r="GN116" s="72"/>
      <c r="GO116" s="72"/>
      <c r="GP116" s="72"/>
      <c r="GQ116" s="72"/>
      <c r="GR116" s="72"/>
      <c r="GS116" s="72"/>
      <c r="GT116" s="72"/>
      <c r="GU116" s="72"/>
      <c r="GV116" s="72"/>
      <c r="GW116" s="72"/>
      <c r="GX116" s="72"/>
      <c r="GY116" s="72"/>
      <c r="GZ116" s="72"/>
      <c r="HA116" s="72"/>
      <c r="HB116" s="72"/>
      <c r="HC116" s="72"/>
      <c r="HD116" s="72"/>
      <c r="HE116" s="72"/>
      <c r="HF116" s="72"/>
      <c r="HG116" s="72"/>
      <c r="HH116" s="72"/>
      <c r="HI116" s="72"/>
      <c r="HJ116" s="72"/>
      <c r="HK116" s="72"/>
      <c r="HL116" s="72"/>
      <c r="HM116" s="72"/>
      <c r="HN116" s="72"/>
      <c r="HO116" s="72"/>
      <c r="HP116" s="72"/>
      <c r="HQ116" s="72"/>
      <c r="HR116" s="72"/>
      <c r="HS116" s="72"/>
    </row>
    <row r="117" spans="1:227" s="1" customFormat="1" ht="13.2" customHeight="1" x14ac:dyDescent="0.25">
      <c r="A117" s="38" t="s">
        <v>32</v>
      </c>
      <c r="B117" s="15" t="s">
        <v>127</v>
      </c>
      <c r="C117" s="90"/>
      <c r="D117" s="87">
        <v>1</v>
      </c>
      <c r="E117" s="87"/>
      <c r="F117" s="87"/>
      <c r="G117" s="87"/>
      <c r="H117" s="87"/>
      <c r="I117" s="87"/>
      <c r="J117" s="87">
        <v>1</v>
      </c>
      <c r="K117" s="87"/>
      <c r="L117" s="87"/>
      <c r="M117" s="87"/>
      <c r="N117" s="87"/>
      <c r="O117" s="87"/>
      <c r="P117" s="87">
        <v>2</v>
      </c>
      <c r="Q117" s="87">
        <v>1</v>
      </c>
      <c r="R117" s="87"/>
      <c r="S117" s="87"/>
      <c r="T117" s="87"/>
      <c r="U117" s="87"/>
      <c r="V117" s="87"/>
      <c r="W117" s="87">
        <v>2</v>
      </c>
      <c r="X117" s="87"/>
      <c r="Y117" s="87"/>
      <c r="Z117" s="87"/>
      <c r="AA117" s="87"/>
      <c r="AB117" s="87"/>
      <c r="AC117" s="87"/>
      <c r="AD117" s="87"/>
      <c r="AE117" s="87"/>
      <c r="AF117" s="87"/>
      <c r="AG117" s="87"/>
      <c r="AH117" s="87"/>
      <c r="AI117" s="87"/>
      <c r="AJ117" s="87">
        <v>34</v>
      </c>
      <c r="AK117" s="87"/>
      <c r="AL117" s="87"/>
      <c r="AM117" s="87"/>
      <c r="AN117" s="87"/>
      <c r="AO117" s="23"/>
      <c r="AP117" s="43"/>
      <c r="AQ117" s="87"/>
      <c r="AR117" s="27"/>
      <c r="AS117" s="27"/>
      <c r="AT117" s="87"/>
      <c r="AU117" s="87"/>
      <c r="AV117" s="87"/>
      <c r="AW117" s="87"/>
      <c r="AX117" s="87"/>
      <c r="AY117" s="87">
        <v>2</v>
      </c>
      <c r="AZ117" s="87"/>
      <c r="BA117" s="87"/>
      <c r="BB117" s="87"/>
      <c r="BC117" s="87"/>
      <c r="BD117" s="87"/>
      <c r="BE117" s="40">
        <f t="shared" si="5"/>
        <v>43</v>
      </c>
      <c r="BF117"/>
      <c r="BG117" s="67"/>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c r="HE117" s="69"/>
      <c r="HF117" s="69"/>
      <c r="HG117" s="69"/>
      <c r="HH117" s="69"/>
      <c r="HI117" s="69"/>
      <c r="HJ117" s="69"/>
      <c r="HK117" s="69"/>
      <c r="HL117" s="69"/>
      <c r="HM117" s="69"/>
      <c r="HN117" s="69"/>
      <c r="HO117" s="69"/>
      <c r="HP117" s="69"/>
      <c r="HQ117" s="69"/>
      <c r="HR117" s="69"/>
      <c r="HS117" s="69"/>
    </row>
    <row r="118" spans="1:227" s="61" customFormat="1" ht="13.2" customHeight="1" x14ac:dyDescent="0.25">
      <c r="A118" s="53"/>
      <c r="B118" s="118"/>
      <c r="C118" s="85"/>
      <c r="D118" s="86"/>
      <c r="E118" s="86"/>
      <c r="F118" s="86"/>
      <c r="G118" s="86"/>
      <c r="H118" s="86"/>
      <c r="I118" s="86"/>
      <c r="J118" s="86"/>
      <c r="K118" s="86"/>
      <c r="L118" s="86"/>
      <c r="M118" s="86"/>
      <c r="N118" s="86"/>
      <c r="O118" s="86"/>
      <c r="P118" s="86"/>
      <c r="Q118" s="86"/>
      <c r="R118" s="86"/>
      <c r="S118" s="86"/>
      <c r="T118" s="86"/>
      <c r="U118" s="86"/>
      <c r="V118" s="86"/>
      <c r="W118" s="86">
        <v>7</v>
      </c>
      <c r="X118" s="86"/>
      <c r="Y118" s="86"/>
      <c r="Z118" s="86">
        <v>1</v>
      </c>
      <c r="AA118" s="86"/>
      <c r="AB118" s="86"/>
      <c r="AC118" s="86"/>
      <c r="AD118" s="86"/>
      <c r="AE118" s="86"/>
      <c r="AF118" s="86"/>
      <c r="AG118" s="86"/>
      <c r="AH118" s="86"/>
      <c r="AI118" s="86"/>
      <c r="AJ118" s="86">
        <v>4</v>
      </c>
      <c r="AK118" s="86"/>
      <c r="AL118" s="86"/>
      <c r="AM118" s="86"/>
      <c r="AN118" s="86"/>
      <c r="AO118" s="97"/>
      <c r="AP118" s="94"/>
      <c r="AQ118" s="86"/>
      <c r="AR118" s="93"/>
      <c r="AS118" s="93"/>
      <c r="AT118" s="86"/>
      <c r="AU118" s="86"/>
      <c r="AV118" s="86"/>
      <c r="AW118" s="86"/>
      <c r="AX118" s="86"/>
      <c r="AY118" s="86"/>
      <c r="AZ118" s="86">
        <v>1</v>
      </c>
      <c r="BA118" s="86"/>
      <c r="BB118" s="86"/>
      <c r="BC118" s="86"/>
      <c r="BD118" s="86"/>
      <c r="BE118" s="144">
        <f t="shared" si="5"/>
        <v>13</v>
      </c>
      <c r="BF118"/>
      <c r="BG118" s="70"/>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c r="GF118" s="72"/>
      <c r="GG118" s="72"/>
      <c r="GH118" s="72"/>
      <c r="GI118" s="72"/>
      <c r="GJ118" s="72"/>
      <c r="GK118" s="72"/>
      <c r="GL118" s="72"/>
      <c r="GM118" s="72"/>
      <c r="GN118" s="72"/>
      <c r="GO118" s="72"/>
      <c r="GP118" s="72"/>
      <c r="GQ118" s="72"/>
      <c r="GR118" s="72"/>
      <c r="GS118" s="72"/>
      <c r="GT118" s="72"/>
      <c r="GU118" s="72"/>
      <c r="GV118" s="72"/>
      <c r="GW118" s="72"/>
      <c r="GX118" s="72"/>
      <c r="GY118" s="72"/>
      <c r="GZ118" s="72"/>
      <c r="HA118" s="72"/>
      <c r="HB118" s="72"/>
      <c r="HC118" s="72"/>
      <c r="HD118" s="72"/>
      <c r="HE118" s="72"/>
      <c r="HF118" s="72"/>
      <c r="HG118" s="72"/>
      <c r="HH118" s="72"/>
      <c r="HI118" s="72"/>
      <c r="HJ118" s="72"/>
      <c r="HK118" s="72"/>
      <c r="HL118" s="72"/>
      <c r="HM118" s="72"/>
      <c r="HN118" s="72"/>
      <c r="HO118" s="72"/>
      <c r="HP118" s="72"/>
      <c r="HQ118" s="72"/>
      <c r="HR118" s="72"/>
      <c r="HS118" s="72"/>
    </row>
    <row r="119" spans="1:227" s="1" customFormat="1" ht="13.2" customHeight="1" x14ac:dyDescent="0.25">
      <c r="A119" s="38" t="s">
        <v>33</v>
      </c>
      <c r="B119" s="15" t="s">
        <v>128</v>
      </c>
      <c r="C119" s="90" t="s">
        <v>264</v>
      </c>
      <c r="D119" s="87" t="s">
        <v>264</v>
      </c>
      <c r="E119" s="87" t="s">
        <v>264</v>
      </c>
      <c r="F119" s="87" t="s">
        <v>264</v>
      </c>
      <c r="G119" s="87" t="s">
        <v>264</v>
      </c>
      <c r="H119" s="87" t="s">
        <v>264</v>
      </c>
      <c r="I119" s="87" t="s">
        <v>264</v>
      </c>
      <c r="J119" s="87" t="s">
        <v>264</v>
      </c>
      <c r="K119" s="87" t="s">
        <v>264</v>
      </c>
      <c r="L119" s="87" t="s">
        <v>264</v>
      </c>
      <c r="M119" s="87" t="s">
        <v>264</v>
      </c>
      <c r="N119" s="87" t="s">
        <v>264</v>
      </c>
      <c r="O119" s="87" t="s">
        <v>264</v>
      </c>
      <c r="P119" s="87" t="s">
        <v>264</v>
      </c>
      <c r="Q119" s="87" t="s">
        <v>264</v>
      </c>
      <c r="R119" s="87" t="s">
        <v>264</v>
      </c>
      <c r="S119" s="87" t="s">
        <v>264</v>
      </c>
      <c r="T119" s="87" t="s">
        <v>264</v>
      </c>
      <c r="U119" s="87" t="s">
        <v>264</v>
      </c>
      <c r="V119" s="87" t="s">
        <v>264</v>
      </c>
      <c r="W119" s="87" t="s">
        <v>264</v>
      </c>
      <c r="X119" s="87" t="s">
        <v>264</v>
      </c>
      <c r="Y119" s="87" t="s">
        <v>264</v>
      </c>
      <c r="Z119" s="87" t="s">
        <v>264</v>
      </c>
      <c r="AA119" s="87" t="s">
        <v>264</v>
      </c>
      <c r="AB119" s="87" t="s">
        <v>264</v>
      </c>
      <c r="AC119" s="87"/>
      <c r="AD119" s="87" t="s">
        <v>264</v>
      </c>
      <c r="AE119" s="87" t="s">
        <v>264</v>
      </c>
      <c r="AF119" s="87" t="s">
        <v>264</v>
      </c>
      <c r="AG119" s="87" t="s">
        <v>264</v>
      </c>
      <c r="AH119" s="87" t="s">
        <v>264</v>
      </c>
      <c r="AI119" s="87" t="s">
        <v>264</v>
      </c>
      <c r="AJ119" s="87" t="s">
        <v>264</v>
      </c>
      <c r="AK119" s="87" t="s">
        <v>264</v>
      </c>
      <c r="AL119" s="87" t="s">
        <v>264</v>
      </c>
      <c r="AM119" s="87" t="s">
        <v>264</v>
      </c>
      <c r="AN119" s="87" t="s">
        <v>264</v>
      </c>
      <c r="AO119" s="87" t="s">
        <v>264</v>
      </c>
      <c r="AP119" s="41"/>
      <c r="AQ119" s="87" t="s">
        <v>264</v>
      </c>
      <c r="AR119" s="87" t="s">
        <v>264</v>
      </c>
      <c r="AS119" s="87" t="s">
        <v>264</v>
      </c>
      <c r="AT119" s="87" t="s">
        <v>264</v>
      </c>
      <c r="AU119" s="87" t="s">
        <v>264</v>
      </c>
      <c r="AV119" s="87" t="s">
        <v>264</v>
      </c>
      <c r="AW119" s="87" t="s">
        <v>264</v>
      </c>
      <c r="AX119" s="87" t="s">
        <v>264</v>
      </c>
      <c r="AY119" s="87" t="s">
        <v>264</v>
      </c>
      <c r="AZ119" s="87" t="s">
        <v>264</v>
      </c>
      <c r="BA119" s="87" t="s">
        <v>264</v>
      </c>
      <c r="BB119" s="87"/>
      <c r="BC119" s="87" t="s">
        <v>264</v>
      </c>
      <c r="BD119" s="87" t="s">
        <v>264</v>
      </c>
      <c r="BE119" s="40">
        <f t="shared" si="5"/>
        <v>0</v>
      </c>
      <c r="BF119"/>
      <c r="BG119" s="67"/>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c r="FC119" s="69"/>
      <c r="FD119" s="69"/>
      <c r="FE119" s="69"/>
      <c r="FF119" s="69"/>
      <c r="FG119" s="69"/>
      <c r="FH119" s="69"/>
      <c r="FI119" s="69"/>
      <c r="FJ119" s="69"/>
      <c r="FK119" s="69"/>
      <c r="FL119" s="69"/>
      <c r="FM119" s="69"/>
      <c r="FN119" s="69"/>
      <c r="FO119" s="69"/>
      <c r="FP119" s="69"/>
      <c r="FQ119" s="69"/>
      <c r="FR119" s="69"/>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c r="HA119" s="69"/>
      <c r="HB119" s="69"/>
      <c r="HC119" s="69"/>
      <c r="HD119" s="69"/>
      <c r="HE119" s="69"/>
      <c r="HF119" s="69"/>
      <c r="HG119" s="69"/>
      <c r="HH119" s="69"/>
      <c r="HI119" s="69"/>
      <c r="HJ119" s="69"/>
      <c r="HK119" s="69"/>
      <c r="HL119" s="69"/>
      <c r="HM119" s="69"/>
      <c r="HN119" s="69"/>
      <c r="HO119" s="69"/>
      <c r="HP119" s="69"/>
      <c r="HQ119" s="69"/>
      <c r="HR119" s="69"/>
      <c r="HS119" s="69"/>
    </row>
    <row r="120" spans="1:227" s="61" customFormat="1" ht="13.2" customHeight="1" x14ac:dyDescent="0.25">
      <c r="A120" s="53"/>
      <c r="B120" s="118"/>
      <c r="C120" s="85" t="s">
        <v>264</v>
      </c>
      <c r="D120" s="86" t="s">
        <v>264</v>
      </c>
      <c r="E120" s="86" t="s">
        <v>264</v>
      </c>
      <c r="F120" s="86" t="s">
        <v>264</v>
      </c>
      <c r="G120" s="86" t="s">
        <v>264</v>
      </c>
      <c r="H120" s="86" t="s">
        <v>264</v>
      </c>
      <c r="I120" s="86" t="s">
        <v>264</v>
      </c>
      <c r="J120" s="86" t="s">
        <v>264</v>
      </c>
      <c r="K120" s="86" t="s">
        <v>264</v>
      </c>
      <c r="L120" s="86" t="s">
        <v>264</v>
      </c>
      <c r="M120" s="86" t="s">
        <v>264</v>
      </c>
      <c r="N120" s="86" t="s">
        <v>264</v>
      </c>
      <c r="O120" s="86" t="s">
        <v>264</v>
      </c>
      <c r="P120" s="86" t="s">
        <v>264</v>
      </c>
      <c r="Q120" s="86" t="s">
        <v>264</v>
      </c>
      <c r="R120" s="86" t="s">
        <v>264</v>
      </c>
      <c r="S120" s="86" t="s">
        <v>264</v>
      </c>
      <c r="T120" s="86" t="s">
        <v>264</v>
      </c>
      <c r="U120" s="86" t="s">
        <v>264</v>
      </c>
      <c r="V120" s="86" t="s">
        <v>264</v>
      </c>
      <c r="W120" s="86" t="s">
        <v>264</v>
      </c>
      <c r="X120" s="86" t="s">
        <v>264</v>
      </c>
      <c r="Y120" s="86" t="s">
        <v>264</v>
      </c>
      <c r="Z120" s="86" t="s">
        <v>264</v>
      </c>
      <c r="AA120" s="86" t="s">
        <v>264</v>
      </c>
      <c r="AB120" s="86" t="s">
        <v>264</v>
      </c>
      <c r="AC120" s="86"/>
      <c r="AD120" s="86" t="s">
        <v>264</v>
      </c>
      <c r="AE120" s="86" t="s">
        <v>264</v>
      </c>
      <c r="AF120" s="86" t="s">
        <v>264</v>
      </c>
      <c r="AG120" s="86" t="s">
        <v>264</v>
      </c>
      <c r="AH120" s="86" t="s">
        <v>264</v>
      </c>
      <c r="AI120" s="86" t="s">
        <v>264</v>
      </c>
      <c r="AJ120" s="86"/>
      <c r="AK120" s="86" t="s">
        <v>264</v>
      </c>
      <c r="AL120" s="86" t="s">
        <v>264</v>
      </c>
      <c r="AM120" s="86" t="s">
        <v>264</v>
      </c>
      <c r="AN120" s="86" t="s">
        <v>264</v>
      </c>
      <c r="AO120" s="86" t="s">
        <v>264</v>
      </c>
      <c r="AP120" s="92"/>
      <c r="AQ120" s="86" t="s">
        <v>264</v>
      </c>
      <c r="AR120" s="86" t="s">
        <v>264</v>
      </c>
      <c r="AS120" s="86" t="s">
        <v>264</v>
      </c>
      <c r="AT120" s="86" t="s">
        <v>264</v>
      </c>
      <c r="AU120" s="86" t="s">
        <v>264</v>
      </c>
      <c r="AV120" s="86" t="s">
        <v>264</v>
      </c>
      <c r="AW120" s="86" t="s">
        <v>264</v>
      </c>
      <c r="AX120" s="86" t="s">
        <v>264</v>
      </c>
      <c r="AY120" s="86" t="s">
        <v>264</v>
      </c>
      <c r="AZ120" s="86" t="s">
        <v>264</v>
      </c>
      <c r="BA120" s="86" t="s">
        <v>264</v>
      </c>
      <c r="BB120" s="86"/>
      <c r="BC120" s="86" t="s">
        <v>264</v>
      </c>
      <c r="BD120" s="86" t="s">
        <v>264</v>
      </c>
      <c r="BE120" s="144">
        <f t="shared" si="5"/>
        <v>0</v>
      </c>
      <c r="BF120"/>
      <c r="BG120" s="70"/>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c r="GE120" s="72"/>
      <c r="GF120" s="72"/>
      <c r="GG120" s="72"/>
      <c r="GH120" s="72"/>
      <c r="GI120" s="72"/>
      <c r="GJ120" s="72"/>
      <c r="GK120" s="72"/>
      <c r="GL120" s="72"/>
      <c r="GM120" s="72"/>
      <c r="GN120" s="72"/>
      <c r="GO120" s="72"/>
      <c r="GP120" s="72"/>
      <c r="GQ120" s="72"/>
      <c r="GR120" s="72"/>
      <c r="GS120" s="72"/>
      <c r="GT120" s="72"/>
      <c r="GU120" s="72"/>
      <c r="GV120" s="72"/>
      <c r="GW120" s="72"/>
      <c r="GX120" s="72"/>
      <c r="GY120" s="72"/>
      <c r="GZ120" s="72"/>
      <c r="HA120" s="72"/>
      <c r="HB120" s="72"/>
      <c r="HC120" s="72"/>
      <c r="HD120" s="72"/>
      <c r="HE120" s="72"/>
      <c r="HF120" s="72"/>
      <c r="HG120" s="72"/>
      <c r="HH120" s="72"/>
      <c r="HI120" s="72"/>
      <c r="HJ120" s="72"/>
      <c r="HK120" s="72"/>
      <c r="HL120" s="72"/>
      <c r="HM120" s="72"/>
      <c r="HN120" s="72"/>
      <c r="HO120" s="72"/>
      <c r="HP120" s="72"/>
      <c r="HQ120" s="72"/>
      <c r="HR120" s="72"/>
      <c r="HS120" s="72"/>
    </row>
    <row r="121" spans="1:227" s="1" customFormat="1" ht="13.2" customHeight="1" x14ac:dyDescent="0.25">
      <c r="A121" s="38" t="s">
        <v>35</v>
      </c>
      <c r="B121" s="15" t="s">
        <v>36</v>
      </c>
      <c r="C121" s="90" t="s">
        <v>264</v>
      </c>
      <c r="D121" s="87" t="s">
        <v>264</v>
      </c>
      <c r="E121" s="87" t="s">
        <v>264</v>
      </c>
      <c r="F121" s="87" t="s">
        <v>264</v>
      </c>
      <c r="G121" s="87" t="s">
        <v>264</v>
      </c>
      <c r="H121" s="87" t="s">
        <v>264</v>
      </c>
      <c r="I121" s="87" t="s">
        <v>264</v>
      </c>
      <c r="J121" s="87" t="s">
        <v>264</v>
      </c>
      <c r="K121" s="87" t="s">
        <v>264</v>
      </c>
      <c r="L121" s="87" t="s">
        <v>264</v>
      </c>
      <c r="M121" s="87" t="s">
        <v>264</v>
      </c>
      <c r="N121" s="87" t="s">
        <v>264</v>
      </c>
      <c r="O121" s="87" t="s">
        <v>264</v>
      </c>
      <c r="P121" s="87" t="s">
        <v>264</v>
      </c>
      <c r="Q121" s="87" t="s">
        <v>264</v>
      </c>
      <c r="R121" s="87" t="s">
        <v>264</v>
      </c>
      <c r="S121" s="87" t="s">
        <v>264</v>
      </c>
      <c r="T121" s="87" t="s">
        <v>264</v>
      </c>
      <c r="U121" s="87" t="s">
        <v>264</v>
      </c>
      <c r="V121" s="87" t="s">
        <v>264</v>
      </c>
      <c r="W121" s="87" t="s">
        <v>264</v>
      </c>
      <c r="X121" s="87" t="s">
        <v>264</v>
      </c>
      <c r="Y121" s="87" t="s">
        <v>264</v>
      </c>
      <c r="Z121" s="87" t="s">
        <v>264</v>
      </c>
      <c r="AA121" s="87" t="s">
        <v>264</v>
      </c>
      <c r="AB121" s="87" t="s">
        <v>264</v>
      </c>
      <c r="AC121" s="87"/>
      <c r="AD121" s="87" t="s">
        <v>264</v>
      </c>
      <c r="AE121" s="87" t="s">
        <v>264</v>
      </c>
      <c r="AF121" s="87" t="s">
        <v>264</v>
      </c>
      <c r="AG121" s="87" t="s">
        <v>264</v>
      </c>
      <c r="AH121" s="87" t="s">
        <v>264</v>
      </c>
      <c r="AI121" s="87" t="s">
        <v>264</v>
      </c>
      <c r="AJ121" s="87" t="s">
        <v>264</v>
      </c>
      <c r="AK121" s="87" t="s">
        <v>264</v>
      </c>
      <c r="AL121" s="87" t="s">
        <v>264</v>
      </c>
      <c r="AM121" s="87" t="s">
        <v>264</v>
      </c>
      <c r="AN121" s="87" t="s">
        <v>264</v>
      </c>
      <c r="AO121" s="27" t="s">
        <v>264</v>
      </c>
      <c r="AP121" s="110"/>
      <c r="AQ121" s="23" t="s">
        <v>264</v>
      </c>
      <c r="AR121" s="27" t="s">
        <v>264</v>
      </c>
      <c r="AS121" s="27" t="s">
        <v>264</v>
      </c>
      <c r="AT121" s="87" t="s">
        <v>264</v>
      </c>
      <c r="AU121" s="27" t="s">
        <v>264</v>
      </c>
      <c r="AV121" s="87" t="s">
        <v>264</v>
      </c>
      <c r="AW121" s="87" t="s">
        <v>264</v>
      </c>
      <c r="AX121" s="87" t="s">
        <v>264</v>
      </c>
      <c r="AY121" s="87" t="s">
        <v>264</v>
      </c>
      <c r="AZ121" s="87" t="s">
        <v>264</v>
      </c>
      <c r="BA121" s="87" t="s">
        <v>264</v>
      </c>
      <c r="BB121" s="87"/>
      <c r="BC121" s="87" t="s">
        <v>264</v>
      </c>
      <c r="BD121" s="87" t="s">
        <v>264</v>
      </c>
      <c r="BE121" s="40">
        <f t="shared" si="5"/>
        <v>0</v>
      </c>
      <c r="BF121"/>
      <c r="BG121" s="77"/>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c r="HA121" s="69"/>
      <c r="HB121" s="69"/>
      <c r="HC121" s="69"/>
      <c r="HD121" s="69"/>
      <c r="HE121" s="69"/>
      <c r="HF121" s="69"/>
      <c r="HG121" s="69"/>
      <c r="HH121" s="69"/>
      <c r="HI121" s="69"/>
      <c r="HJ121" s="69"/>
      <c r="HK121" s="69"/>
      <c r="HL121" s="69"/>
      <c r="HM121" s="69"/>
      <c r="HN121" s="69"/>
      <c r="HO121" s="69"/>
      <c r="HP121" s="69"/>
      <c r="HQ121" s="69"/>
      <c r="HR121" s="69"/>
      <c r="HS121" s="69"/>
    </row>
    <row r="122" spans="1:227" s="61" customFormat="1" ht="13.2" customHeight="1" x14ac:dyDescent="0.25">
      <c r="A122" s="53"/>
      <c r="B122" s="118"/>
      <c r="C122" s="85" t="s">
        <v>264</v>
      </c>
      <c r="D122" s="86" t="s">
        <v>264</v>
      </c>
      <c r="E122" s="86" t="s">
        <v>264</v>
      </c>
      <c r="F122" s="86" t="s">
        <v>264</v>
      </c>
      <c r="G122" s="86" t="s">
        <v>264</v>
      </c>
      <c r="H122" s="86" t="s">
        <v>264</v>
      </c>
      <c r="I122" s="86" t="s">
        <v>264</v>
      </c>
      <c r="J122" s="86" t="s">
        <v>264</v>
      </c>
      <c r="K122" s="86" t="s">
        <v>264</v>
      </c>
      <c r="L122" s="86" t="s">
        <v>264</v>
      </c>
      <c r="M122" s="86" t="s">
        <v>264</v>
      </c>
      <c r="N122" s="86" t="s">
        <v>264</v>
      </c>
      <c r="O122" s="86" t="s">
        <v>264</v>
      </c>
      <c r="P122" s="86" t="s">
        <v>264</v>
      </c>
      <c r="Q122" s="86" t="s">
        <v>264</v>
      </c>
      <c r="R122" s="86" t="s">
        <v>264</v>
      </c>
      <c r="S122" s="86" t="s">
        <v>264</v>
      </c>
      <c r="T122" s="86" t="s">
        <v>264</v>
      </c>
      <c r="U122" s="86" t="s">
        <v>264</v>
      </c>
      <c r="V122" s="86" t="s">
        <v>264</v>
      </c>
      <c r="W122" s="86" t="s">
        <v>264</v>
      </c>
      <c r="X122" s="86" t="s">
        <v>264</v>
      </c>
      <c r="Y122" s="86" t="s">
        <v>264</v>
      </c>
      <c r="Z122" s="86" t="s">
        <v>264</v>
      </c>
      <c r="AA122" s="86" t="s">
        <v>264</v>
      </c>
      <c r="AB122" s="86" t="s">
        <v>264</v>
      </c>
      <c r="AC122" s="86"/>
      <c r="AD122" s="86" t="s">
        <v>264</v>
      </c>
      <c r="AE122" s="86" t="s">
        <v>264</v>
      </c>
      <c r="AF122" s="86" t="s">
        <v>264</v>
      </c>
      <c r="AG122" s="86" t="s">
        <v>264</v>
      </c>
      <c r="AH122" s="86" t="s">
        <v>264</v>
      </c>
      <c r="AI122" s="86" t="s">
        <v>264</v>
      </c>
      <c r="AJ122" s="86" t="s">
        <v>264</v>
      </c>
      <c r="AK122" s="86" t="s">
        <v>264</v>
      </c>
      <c r="AL122" s="86" t="s">
        <v>264</v>
      </c>
      <c r="AM122" s="86" t="s">
        <v>264</v>
      </c>
      <c r="AN122" s="86" t="s">
        <v>264</v>
      </c>
      <c r="AO122" s="93" t="s">
        <v>264</v>
      </c>
      <c r="AP122" s="111"/>
      <c r="AQ122" s="97" t="s">
        <v>264</v>
      </c>
      <c r="AR122" s="93" t="s">
        <v>264</v>
      </c>
      <c r="AS122" s="93" t="s">
        <v>264</v>
      </c>
      <c r="AT122" s="86" t="s">
        <v>264</v>
      </c>
      <c r="AU122" s="93" t="s">
        <v>264</v>
      </c>
      <c r="AV122" s="86" t="s">
        <v>264</v>
      </c>
      <c r="AW122" s="86" t="s">
        <v>264</v>
      </c>
      <c r="AX122" s="86" t="s">
        <v>264</v>
      </c>
      <c r="AY122" s="86" t="s">
        <v>264</v>
      </c>
      <c r="AZ122" s="86" t="s">
        <v>264</v>
      </c>
      <c r="BA122" s="86" t="s">
        <v>264</v>
      </c>
      <c r="BB122" s="86"/>
      <c r="BC122" s="86" t="s">
        <v>264</v>
      </c>
      <c r="BD122" s="86" t="s">
        <v>264</v>
      </c>
      <c r="BE122" s="144">
        <f t="shared" si="5"/>
        <v>0</v>
      </c>
      <c r="BF122"/>
      <c r="BG122" s="78"/>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c r="GE122" s="72"/>
      <c r="GF122" s="72"/>
      <c r="GG122" s="72"/>
      <c r="GH122" s="72"/>
      <c r="GI122" s="72"/>
      <c r="GJ122" s="72"/>
      <c r="GK122" s="72"/>
      <c r="GL122" s="72"/>
      <c r="GM122" s="72"/>
      <c r="GN122" s="72"/>
      <c r="GO122" s="72"/>
      <c r="GP122" s="72"/>
      <c r="GQ122" s="72"/>
      <c r="GR122" s="72"/>
      <c r="GS122" s="72"/>
      <c r="GT122" s="72"/>
      <c r="GU122" s="72"/>
      <c r="GV122" s="72"/>
      <c r="GW122" s="72"/>
      <c r="GX122" s="72"/>
      <c r="GY122" s="72"/>
      <c r="GZ122" s="72"/>
      <c r="HA122" s="72"/>
      <c r="HB122" s="72"/>
      <c r="HC122" s="72"/>
      <c r="HD122" s="72"/>
      <c r="HE122" s="72"/>
      <c r="HF122" s="72"/>
      <c r="HG122" s="72"/>
      <c r="HH122" s="72"/>
      <c r="HI122" s="72"/>
      <c r="HJ122" s="72"/>
      <c r="HK122" s="72"/>
      <c r="HL122" s="72"/>
      <c r="HM122" s="72"/>
      <c r="HN122" s="72"/>
      <c r="HO122" s="72"/>
      <c r="HP122" s="72"/>
      <c r="HQ122" s="72"/>
      <c r="HR122" s="72"/>
      <c r="HS122" s="72"/>
    </row>
    <row r="123" spans="1:227" s="1" customFormat="1" ht="13.2" customHeight="1" x14ac:dyDescent="0.25">
      <c r="A123" s="38" t="s">
        <v>87</v>
      </c>
      <c r="B123" s="15" t="s">
        <v>233</v>
      </c>
      <c r="C123" s="90">
        <v>1</v>
      </c>
      <c r="D123" s="23"/>
      <c r="E123" s="87">
        <v>30</v>
      </c>
      <c r="F123" s="23"/>
      <c r="G123" s="23"/>
      <c r="H123" s="87">
        <v>1</v>
      </c>
      <c r="I123" s="87"/>
      <c r="J123" s="87">
        <v>14</v>
      </c>
      <c r="K123" s="87">
        <v>161</v>
      </c>
      <c r="L123" s="87"/>
      <c r="M123" s="87">
        <v>2</v>
      </c>
      <c r="N123" s="87">
        <v>1</v>
      </c>
      <c r="O123" s="87">
        <v>2</v>
      </c>
      <c r="P123" s="23"/>
      <c r="Q123" s="23"/>
      <c r="R123" s="23"/>
      <c r="S123" s="87">
        <v>2</v>
      </c>
      <c r="T123" s="23"/>
      <c r="U123" s="23"/>
      <c r="V123" s="23"/>
      <c r="W123" s="23"/>
      <c r="X123" s="23"/>
      <c r="Y123" s="87"/>
      <c r="Z123" s="23"/>
      <c r="AA123" s="23"/>
      <c r="AB123" s="87">
        <v>37</v>
      </c>
      <c r="AC123" s="95"/>
      <c r="AD123" s="23"/>
      <c r="AE123" s="87">
        <v>75</v>
      </c>
      <c r="AF123" s="87">
        <v>1</v>
      </c>
      <c r="AG123" s="24"/>
      <c r="AH123" s="87"/>
      <c r="AI123" s="87">
        <v>1</v>
      </c>
      <c r="AJ123" s="23"/>
      <c r="AK123" s="87">
        <v>1</v>
      </c>
      <c r="AL123" s="87">
        <v>13</v>
      </c>
      <c r="AM123" s="87">
        <v>1</v>
      </c>
      <c r="AN123" s="87"/>
      <c r="AO123" s="23"/>
      <c r="AP123" s="41"/>
      <c r="AQ123" s="87"/>
      <c r="AR123" s="23"/>
      <c r="AS123" s="27">
        <v>10</v>
      </c>
      <c r="AT123" s="87"/>
      <c r="AU123" s="23"/>
      <c r="AV123" s="23"/>
      <c r="AW123" s="23"/>
      <c r="AX123" s="87"/>
      <c r="AY123" s="87"/>
      <c r="AZ123" s="87">
        <v>331</v>
      </c>
      <c r="BA123" s="87"/>
      <c r="BB123" s="87"/>
      <c r="BC123" s="87">
        <v>7</v>
      </c>
      <c r="BD123" s="87">
        <v>32</v>
      </c>
      <c r="BE123" s="40">
        <f t="shared" si="5"/>
        <v>723</v>
      </c>
      <c r="BF123"/>
      <c r="BG123" s="67"/>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c r="HA123" s="69"/>
      <c r="HB123" s="69"/>
      <c r="HC123" s="69"/>
      <c r="HD123" s="69"/>
      <c r="HE123" s="69"/>
      <c r="HF123" s="69"/>
      <c r="HG123" s="69"/>
      <c r="HH123" s="69"/>
      <c r="HI123" s="69"/>
      <c r="HJ123" s="69"/>
      <c r="HK123" s="69"/>
      <c r="HL123" s="69"/>
      <c r="HM123" s="69"/>
      <c r="HN123" s="69"/>
      <c r="HO123" s="69"/>
      <c r="HP123" s="69"/>
      <c r="HQ123" s="69"/>
      <c r="HR123" s="69"/>
      <c r="HS123" s="69"/>
    </row>
    <row r="124" spans="1:227" s="61" customFormat="1" ht="13.2" customHeight="1" x14ac:dyDescent="0.25">
      <c r="A124" s="53"/>
      <c r="B124" s="118" t="s">
        <v>207</v>
      </c>
      <c r="C124" s="85">
        <v>1</v>
      </c>
      <c r="D124" s="97"/>
      <c r="E124" s="86">
        <v>17</v>
      </c>
      <c r="F124" s="97"/>
      <c r="G124" s="97"/>
      <c r="H124" s="86"/>
      <c r="I124" s="86">
        <v>1</v>
      </c>
      <c r="J124" s="86">
        <v>3</v>
      </c>
      <c r="K124" s="86">
        <v>145</v>
      </c>
      <c r="L124" s="86"/>
      <c r="M124" s="86">
        <v>1</v>
      </c>
      <c r="N124" s="86">
        <v>3</v>
      </c>
      <c r="O124" s="86">
        <v>1</v>
      </c>
      <c r="P124" s="97"/>
      <c r="Q124" s="97"/>
      <c r="R124" s="97"/>
      <c r="S124" s="86">
        <v>1</v>
      </c>
      <c r="T124" s="97"/>
      <c r="U124" s="97"/>
      <c r="V124" s="97"/>
      <c r="W124" s="97"/>
      <c r="X124" s="97"/>
      <c r="Y124" s="86"/>
      <c r="Z124" s="97"/>
      <c r="AA124" s="97"/>
      <c r="AB124" s="86">
        <v>34</v>
      </c>
      <c r="AC124" s="96"/>
      <c r="AD124" s="97"/>
      <c r="AE124" s="86">
        <v>47</v>
      </c>
      <c r="AF124" s="86"/>
      <c r="AG124" s="98"/>
      <c r="AH124" s="86"/>
      <c r="AI124" s="86"/>
      <c r="AJ124" s="97"/>
      <c r="AK124" s="86">
        <v>1</v>
      </c>
      <c r="AL124" s="86">
        <v>9</v>
      </c>
      <c r="AM124" s="86"/>
      <c r="AN124" s="86"/>
      <c r="AO124" s="97"/>
      <c r="AP124" s="92"/>
      <c r="AQ124" s="86"/>
      <c r="AR124" s="97"/>
      <c r="AS124" s="93">
        <v>3</v>
      </c>
      <c r="AT124" s="86">
        <v>1</v>
      </c>
      <c r="AU124" s="97"/>
      <c r="AV124" s="97"/>
      <c r="AW124" s="97"/>
      <c r="AX124" s="86"/>
      <c r="AY124" s="86"/>
      <c r="AZ124" s="86">
        <v>229</v>
      </c>
      <c r="BA124" s="86"/>
      <c r="BB124" s="86"/>
      <c r="BC124" s="86">
        <v>7</v>
      </c>
      <c r="BD124" s="86">
        <v>35</v>
      </c>
      <c r="BE124" s="144">
        <f t="shared" si="5"/>
        <v>539</v>
      </c>
      <c r="BF124"/>
      <c r="BG124" s="70"/>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c r="GZ124" s="72"/>
      <c r="HA124" s="72"/>
      <c r="HB124" s="72"/>
      <c r="HC124" s="72"/>
      <c r="HD124" s="72"/>
      <c r="HE124" s="72"/>
      <c r="HF124" s="72"/>
      <c r="HG124" s="72"/>
      <c r="HH124" s="72"/>
      <c r="HI124" s="72"/>
      <c r="HJ124" s="72"/>
      <c r="HK124" s="72"/>
      <c r="HL124" s="72"/>
      <c r="HM124" s="72"/>
      <c r="HN124" s="72"/>
      <c r="HO124" s="72"/>
      <c r="HP124" s="72"/>
      <c r="HQ124" s="72"/>
      <c r="HR124" s="72"/>
      <c r="HS124" s="72"/>
    </row>
    <row r="125" spans="1:227" s="1" customFormat="1" ht="13.2" customHeight="1" x14ac:dyDescent="0.25">
      <c r="A125" s="38" t="s">
        <v>59</v>
      </c>
      <c r="B125" s="15" t="s">
        <v>129</v>
      </c>
      <c r="C125" s="90"/>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23"/>
      <c r="AS125" s="87"/>
      <c r="AT125" s="87"/>
      <c r="AU125" s="87"/>
      <c r="AV125" s="27"/>
      <c r="AW125" s="27"/>
      <c r="AX125" s="87"/>
      <c r="AY125" s="87"/>
      <c r="AZ125" s="87"/>
      <c r="BA125" s="87"/>
      <c r="BB125" s="87"/>
      <c r="BC125" s="87"/>
      <c r="BD125" s="87"/>
      <c r="BE125" s="40">
        <f t="shared" si="5"/>
        <v>0</v>
      </c>
      <c r="BF125"/>
      <c r="BG125" s="67"/>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row>
    <row r="126" spans="1:227" s="61" customFormat="1" ht="13.2" customHeight="1" x14ac:dyDescent="0.25">
      <c r="A126" s="53"/>
      <c r="B126" s="118" t="s">
        <v>130</v>
      </c>
      <c r="C126" s="85"/>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97"/>
      <c r="AS126" s="86"/>
      <c r="AT126" s="86"/>
      <c r="AU126" s="86"/>
      <c r="AV126" s="93"/>
      <c r="AW126" s="93"/>
      <c r="AX126" s="86"/>
      <c r="AY126" s="86"/>
      <c r="AZ126" s="86"/>
      <c r="BA126" s="86"/>
      <c r="BB126" s="86"/>
      <c r="BC126" s="86"/>
      <c r="BD126" s="86"/>
      <c r="BE126" s="144">
        <f t="shared" si="5"/>
        <v>0</v>
      </c>
      <c r="BF126"/>
      <c r="BG126" s="70"/>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c r="GE126" s="72"/>
      <c r="GF126" s="72"/>
      <c r="GG126" s="72"/>
      <c r="GH126" s="72"/>
      <c r="GI126" s="72"/>
      <c r="GJ126" s="72"/>
      <c r="GK126" s="72"/>
      <c r="GL126" s="72"/>
      <c r="GM126" s="72"/>
      <c r="GN126" s="72"/>
      <c r="GO126" s="72"/>
      <c r="GP126" s="72"/>
      <c r="GQ126" s="72"/>
      <c r="GR126" s="72"/>
      <c r="GS126" s="72"/>
      <c r="GT126" s="72"/>
      <c r="GU126" s="72"/>
      <c r="GV126" s="72"/>
      <c r="GW126" s="72"/>
      <c r="GX126" s="72"/>
      <c r="GY126" s="72"/>
      <c r="GZ126" s="72"/>
      <c r="HA126" s="72"/>
      <c r="HB126" s="72"/>
      <c r="HC126" s="72"/>
      <c r="HD126" s="72"/>
      <c r="HE126" s="72"/>
      <c r="HF126" s="72"/>
      <c r="HG126" s="72"/>
      <c r="HH126" s="72"/>
      <c r="HI126" s="72"/>
      <c r="HJ126" s="72"/>
      <c r="HK126" s="72"/>
      <c r="HL126" s="72"/>
      <c r="HM126" s="72"/>
      <c r="HN126" s="72"/>
      <c r="HO126" s="72"/>
      <c r="HP126" s="72"/>
      <c r="HQ126" s="72"/>
      <c r="HR126" s="72"/>
      <c r="HS126" s="72"/>
    </row>
    <row r="127" spans="1:227" s="1" customFormat="1" ht="13.2" customHeight="1" x14ac:dyDescent="0.25">
      <c r="A127" s="38" t="s">
        <v>144</v>
      </c>
      <c r="B127" s="15" t="s">
        <v>253</v>
      </c>
      <c r="C127" s="90"/>
      <c r="D127" s="87"/>
      <c r="E127" s="87"/>
      <c r="F127" s="87"/>
      <c r="G127" s="87"/>
      <c r="H127" s="87"/>
      <c r="I127" s="87"/>
      <c r="J127" s="87"/>
      <c r="K127" s="87"/>
      <c r="L127" s="87"/>
      <c r="M127" s="87"/>
      <c r="N127" s="87"/>
      <c r="O127" s="87"/>
      <c r="P127" s="87"/>
      <c r="Q127" s="87">
        <v>15</v>
      </c>
      <c r="R127" s="87"/>
      <c r="S127" s="87"/>
      <c r="T127" s="87"/>
      <c r="U127" s="87"/>
      <c r="V127" s="87"/>
      <c r="W127" s="87">
        <v>5</v>
      </c>
      <c r="X127" s="87">
        <v>1</v>
      </c>
      <c r="Y127" s="87"/>
      <c r="Z127" s="87"/>
      <c r="AA127" s="87"/>
      <c r="AB127" s="87"/>
      <c r="AC127" s="87"/>
      <c r="AD127" s="87">
        <v>3</v>
      </c>
      <c r="AE127" s="87"/>
      <c r="AF127" s="87"/>
      <c r="AG127" s="87"/>
      <c r="AH127" s="87"/>
      <c r="AI127" s="87"/>
      <c r="AJ127" s="87">
        <v>1</v>
      </c>
      <c r="AK127" s="87"/>
      <c r="AL127" s="87"/>
      <c r="AM127" s="87"/>
      <c r="AN127" s="87"/>
      <c r="AO127" s="87"/>
      <c r="AP127" s="87"/>
      <c r="AQ127" s="87"/>
      <c r="AR127" s="87"/>
      <c r="AS127" s="23"/>
      <c r="AT127" s="87"/>
      <c r="AU127" s="87"/>
      <c r="AV127" s="87"/>
      <c r="AW127" s="27"/>
      <c r="AX127" s="87"/>
      <c r="AY127" s="87"/>
      <c r="AZ127" s="87">
        <v>3</v>
      </c>
      <c r="BA127" s="87"/>
      <c r="BB127" s="87"/>
      <c r="BC127" s="87"/>
      <c r="BD127" s="87"/>
      <c r="BE127" s="40">
        <f t="shared" si="5"/>
        <v>28</v>
      </c>
      <c r="BF127"/>
      <c r="BG127" s="67"/>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c r="HA127" s="69"/>
      <c r="HB127" s="69"/>
      <c r="HC127" s="69"/>
      <c r="HD127" s="69"/>
      <c r="HE127" s="69"/>
      <c r="HF127" s="69"/>
      <c r="HG127" s="69"/>
      <c r="HH127" s="69"/>
      <c r="HI127" s="69"/>
      <c r="HJ127" s="69"/>
      <c r="HK127" s="69"/>
      <c r="HL127" s="69"/>
      <c r="HM127" s="69"/>
      <c r="HN127" s="69"/>
      <c r="HO127" s="69"/>
      <c r="HP127" s="69"/>
      <c r="HQ127" s="69"/>
      <c r="HR127" s="69"/>
      <c r="HS127" s="69"/>
    </row>
    <row r="128" spans="1:227" s="61" customFormat="1" ht="13.2" customHeight="1" x14ac:dyDescent="0.25">
      <c r="A128" s="53"/>
      <c r="B128" s="118" t="s">
        <v>254</v>
      </c>
      <c r="C128" s="85"/>
      <c r="D128" s="86"/>
      <c r="E128" s="86"/>
      <c r="F128" s="86"/>
      <c r="G128" s="86"/>
      <c r="H128" s="86"/>
      <c r="I128" s="86"/>
      <c r="J128" s="86"/>
      <c r="K128" s="86"/>
      <c r="L128" s="86"/>
      <c r="M128" s="86"/>
      <c r="N128" s="86"/>
      <c r="O128" s="86"/>
      <c r="P128" s="86"/>
      <c r="Q128" s="86">
        <v>6</v>
      </c>
      <c r="R128" s="86"/>
      <c r="S128" s="86"/>
      <c r="T128" s="86"/>
      <c r="U128" s="86"/>
      <c r="V128" s="86"/>
      <c r="W128" s="86">
        <v>4</v>
      </c>
      <c r="X128" s="86">
        <v>4</v>
      </c>
      <c r="Y128" s="86"/>
      <c r="Z128" s="86"/>
      <c r="AA128" s="86"/>
      <c r="AB128" s="86"/>
      <c r="AC128" s="86"/>
      <c r="AD128" s="86"/>
      <c r="AE128" s="86"/>
      <c r="AF128" s="86"/>
      <c r="AG128" s="86"/>
      <c r="AH128" s="86"/>
      <c r="AI128" s="86"/>
      <c r="AJ128" s="86"/>
      <c r="AK128" s="86"/>
      <c r="AL128" s="86"/>
      <c r="AM128" s="86"/>
      <c r="AN128" s="86"/>
      <c r="AO128" s="86"/>
      <c r="AP128" s="86"/>
      <c r="AQ128" s="86"/>
      <c r="AR128" s="86"/>
      <c r="AS128" s="97"/>
      <c r="AT128" s="86"/>
      <c r="AU128" s="86"/>
      <c r="AV128" s="86"/>
      <c r="AW128" s="93"/>
      <c r="AX128" s="86"/>
      <c r="AY128" s="86"/>
      <c r="AZ128" s="86">
        <v>7</v>
      </c>
      <c r="BA128" s="86"/>
      <c r="BB128" s="86"/>
      <c r="BC128" s="86"/>
      <c r="BD128" s="86"/>
      <c r="BE128" s="144">
        <f t="shared" si="5"/>
        <v>21</v>
      </c>
      <c r="BF128"/>
      <c r="BG128" s="70"/>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c r="FI128" s="72"/>
      <c r="FJ128" s="72"/>
      <c r="FK128" s="72"/>
      <c r="FL128" s="72"/>
      <c r="FM128" s="72"/>
      <c r="FN128" s="72"/>
      <c r="FO128" s="72"/>
      <c r="FP128" s="72"/>
      <c r="FQ128" s="72"/>
      <c r="FR128" s="72"/>
      <c r="FS128" s="72"/>
      <c r="FT128" s="72"/>
      <c r="FU128" s="72"/>
      <c r="FV128" s="72"/>
      <c r="FW128" s="72"/>
      <c r="FX128" s="72"/>
      <c r="FY128" s="72"/>
      <c r="FZ128" s="72"/>
      <c r="GA128" s="72"/>
      <c r="GB128" s="72"/>
      <c r="GC128" s="72"/>
      <c r="GD128" s="72"/>
      <c r="GE128" s="72"/>
      <c r="GF128" s="72"/>
      <c r="GG128" s="72"/>
      <c r="GH128" s="72"/>
      <c r="GI128" s="72"/>
      <c r="GJ128" s="72"/>
      <c r="GK128" s="72"/>
      <c r="GL128" s="72"/>
      <c r="GM128" s="72"/>
      <c r="GN128" s="72"/>
      <c r="GO128" s="72"/>
      <c r="GP128" s="72"/>
      <c r="GQ128" s="72"/>
      <c r="GR128" s="72"/>
      <c r="GS128" s="72"/>
      <c r="GT128" s="72"/>
      <c r="GU128" s="72"/>
      <c r="GV128" s="72"/>
      <c r="GW128" s="72"/>
      <c r="GX128" s="72"/>
      <c r="GY128" s="72"/>
      <c r="GZ128" s="72"/>
      <c r="HA128" s="72"/>
      <c r="HB128" s="72"/>
      <c r="HC128" s="72"/>
      <c r="HD128" s="72"/>
      <c r="HE128" s="72"/>
      <c r="HF128" s="72"/>
      <c r="HG128" s="72"/>
      <c r="HH128" s="72"/>
      <c r="HI128" s="72"/>
      <c r="HJ128" s="72"/>
      <c r="HK128" s="72"/>
      <c r="HL128" s="72"/>
      <c r="HM128" s="72"/>
      <c r="HN128" s="72"/>
      <c r="HO128" s="72"/>
      <c r="HP128" s="72"/>
      <c r="HQ128" s="72"/>
      <c r="HR128" s="72"/>
      <c r="HS128" s="72"/>
    </row>
    <row r="129" spans="1:227" s="1" customFormat="1" ht="13.2" customHeight="1" x14ac:dyDescent="0.25">
      <c r="A129" s="38" t="s">
        <v>37</v>
      </c>
      <c r="B129" s="15" t="s">
        <v>131</v>
      </c>
      <c r="C129" s="90"/>
      <c r="D129" s="87"/>
      <c r="E129" s="87">
        <v>12</v>
      </c>
      <c r="F129" s="87">
        <v>1</v>
      </c>
      <c r="G129" s="87"/>
      <c r="H129" s="87"/>
      <c r="I129" s="87">
        <v>4</v>
      </c>
      <c r="J129" s="87">
        <v>2</v>
      </c>
      <c r="K129" s="87">
        <v>7</v>
      </c>
      <c r="L129" s="87"/>
      <c r="M129" s="87"/>
      <c r="N129" s="87"/>
      <c r="O129" s="87"/>
      <c r="P129" s="87">
        <v>2</v>
      </c>
      <c r="Q129" s="87">
        <v>32</v>
      </c>
      <c r="R129" s="87">
        <v>2</v>
      </c>
      <c r="S129" s="87"/>
      <c r="T129" s="87"/>
      <c r="U129" s="87">
        <v>1</v>
      </c>
      <c r="V129" s="87"/>
      <c r="W129" s="87">
        <v>37</v>
      </c>
      <c r="X129" s="87"/>
      <c r="Y129" s="87"/>
      <c r="Z129" s="87">
        <v>2</v>
      </c>
      <c r="AA129" s="87"/>
      <c r="AB129" s="87"/>
      <c r="AC129" s="87"/>
      <c r="AD129" s="87"/>
      <c r="AE129" s="87">
        <v>1</v>
      </c>
      <c r="AF129" s="87">
        <v>1</v>
      </c>
      <c r="AG129" s="87"/>
      <c r="AH129" s="87"/>
      <c r="AI129" s="87"/>
      <c r="AJ129" s="87">
        <v>24</v>
      </c>
      <c r="AK129" s="87"/>
      <c r="AL129" s="87"/>
      <c r="AM129" s="87"/>
      <c r="AN129" s="87"/>
      <c r="AO129" s="87">
        <v>5</v>
      </c>
      <c r="AP129" s="87"/>
      <c r="AQ129" s="87"/>
      <c r="AR129" s="87"/>
      <c r="AS129" s="87"/>
      <c r="AT129" s="23"/>
      <c r="AU129" s="87"/>
      <c r="AV129" s="87"/>
      <c r="AW129" s="87"/>
      <c r="AX129" s="87"/>
      <c r="AY129" s="87"/>
      <c r="AZ129" s="87">
        <v>25</v>
      </c>
      <c r="BA129" s="87"/>
      <c r="BB129" s="87"/>
      <c r="BC129" s="87"/>
      <c r="BD129" s="87"/>
      <c r="BE129" s="40">
        <f t="shared" si="5"/>
        <v>158</v>
      </c>
      <c r="BF129"/>
      <c r="BG129" s="67"/>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69"/>
      <c r="GZ129" s="69"/>
      <c r="HA129" s="69"/>
      <c r="HB129" s="69"/>
      <c r="HC129" s="69"/>
      <c r="HD129" s="69"/>
      <c r="HE129" s="69"/>
      <c r="HF129" s="69"/>
      <c r="HG129" s="69"/>
      <c r="HH129" s="69"/>
      <c r="HI129" s="69"/>
      <c r="HJ129" s="69"/>
      <c r="HK129" s="69"/>
      <c r="HL129" s="69"/>
      <c r="HM129" s="69"/>
      <c r="HN129" s="69"/>
      <c r="HO129" s="69"/>
      <c r="HP129" s="69"/>
      <c r="HQ129" s="69"/>
      <c r="HR129" s="69"/>
      <c r="HS129" s="69"/>
    </row>
    <row r="130" spans="1:227" s="61" customFormat="1" ht="13.2" customHeight="1" x14ac:dyDescent="0.25">
      <c r="A130" s="53"/>
      <c r="B130" s="118" t="s">
        <v>132</v>
      </c>
      <c r="C130" s="85"/>
      <c r="D130" s="86"/>
      <c r="E130" s="86"/>
      <c r="F130" s="86"/>
      <c r="G130" s="86"/>
      <c r="H130" s="86"/>
      <c r="I130" s="86"/>
      <c r="J130" s="86">
        <v>1</v>
      </c>
      <c r="K130" s="86">
        <v>1</v>
      </c>
      <c r="L130" s="86"/>
      <c r="M130" s="86"/>
      <c r="N130" s="86"/>
      <c r="O130" s="86"/>
      <c r="P130" s="86"/>
      <c r="Q130" s="86">
        <v>18</v>
      </c>
      <c r="R130" s="86"/>
      <c r="S130" s="86"/>
      <c r="T130" s="86"/>
      <c r="U130" s="86">
        <v>1</v>
      </c>
      <c r="V130" s="86"/>
      <c r="W130" s="86">
        <v>13</v>
      </c>
      <c r="X130" s="86">
        <v>7</v>
      </c>
      <c r="Y130" s="86"/>
      <c r="Z130" s="86"/>
      <c r="AA130" s="86"/>
      <c r="AB130" s="86"/>
      <c r="AC130" s="86"/>
      <c r="AD130" s="86"/>
      <c r="AE130" s="86"/>
      <c r="AF130" s="86"/>
      <c r="AG130" s="86"/>
      <c r="AH130" s="86"/>
      <c r="AI130" s="86"/>
      <c r="AJ130" s="86">
        <v>34</v>
      </c>
      <c r="AK130" s="86"/>
      <c r="AL130" s="86">
        <v>1</v>
      </c>
      <c r="AM130" s="86"/>
      <c r="AN130" s="86"/>
      <c r="AO130" s="86">
        <v>1</v>
      </c>
      <c r="AP130" s="86"/>
      <c r="AQ130" s="86"/>
      <c r="AR130" s="86"/>
      <c r="AS130" s="86"/>
      <c r="AT130" s="97"/>
      <c r="AU130" s="86"/>
      <c r="AV130" s="86"/>
      <c r="AW130" s="86"/>
      <c r="AX130" s="86"/>
      <c r="AY130" s="86">
        <v>1</v>
      </c>
      <c r="AZ130" s="86">
        <v>16</v>
      </c>
      <c r="BA130" s="86"/>
      <c r="BB130" s="86"/>
      <c r="BC130" s="86"/>
      <c r="BD130" s="86"/>
      <c r="BE130" s="144">
        <f t="shared" si="5"/>
        <v>94</v>
      </c>
      <c r="BF130"/>
      <c r="BG130" s="70"/>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c r="FR130" s="72"/>
      <c r="FS130" s="72"/>
      <c r="FT130" s="72"/>
      <c r="FU130" s="72"/>
      <c r="FV130" s="72"/>
      <c r="FW130" s="72"/>
      <c r="FX130" s="72"/>
      <c r="FY130" s="72"/>
      <c r="FZ130" s="72"/>
      <c r="GA130" s="72"/>
      <c r="GB130" s="72"/>
      <c r="GC130" s="72"/>
      <c r="GD130" s="72"/>
      <c r="GE130" s="72"/>
      <c r="GF130" s="72"/>
      <c r="GG130" s="72"/>
      <c r="GH130" s="72"/>
      <c r="GI130" s="72"/>
      <c r="GJ130" s="72"/>
      <c r="GK130" s="72"/>
      <c r="GL130" s="72"/>
      <c r="GM130" s="72"/>
      <c r="GN130" s="72"/>
      <c r="GO130" s="72"/>
      <c r="GP130" s="72"/>
      <c r="GQ130" s="72"/>
      <c r="GR130" s="72"/>
      <c r="GS130" s="72"/>
      <c r="GT130" s="72"/>
      <c r="GU130" s="72"/>
      <c r="GV130" s="72"/>
      <c r="GW130" s="72"/>
      <c r="GX130" s="72"/>
      <c r="GY130" s="72"/>
      <c r="GZ130" s="72"/>
      <c r="HA130" s="72"/>
      <c r="HB130" s="72"/>
      <c r="HC130" s="72"/>
      <c r="HD130" s="72"/>
      <c r="HE130" s="72"/>
      <c r="HF130" s="72"/>
      <c r="HG130" s="72"/>
      <c r="HH130" s="72"/>
      <c r="HI130" s="72"/>
      <c r="HJ130" s="72"/>
      <c r="HK130" s="72"/>
      <c r="HL130" s="72"/>
      <c r="HM130" s="72"/>
      <c r="HN130" s="72"/>
      <c r="HO130" s="72"/>
      <c r="HP130" s="72"/>
      <c r="HQ130" s="72"/>
      <c r="HR130" s="72"/>
      <c r="HS130" s="72"/>
    </row>
    <row r="131" spans="1:227" s="1" customFormat="1" ht="13.2" customHeight="1" x14ac:dyDescent="0.25">
      <c r="A131" s="38" t="s">
        <v>38</v>
      </c>
      <c r="B131" s="15" t="s">
        <v>133</v>
      </c>
      <c r="C131" s="90"/>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v>1</v>
      </c>
      <c r="AD131" s="87"/>
      <c r="AE131" s="87"/>
      <c r="AF131" s="87"/>
      <c r="AG131" s="87"/>
      <c r="AH131" s="87"/>
      <c r="AI131" s="87"/>
      <c r="AJ131" s="87"/>
      <c r="AK131" s="87"/>
      <c r="AL131" s="87"/>
      <c r="AM131" s="87"/>
      <c r="AN131" s="87"/>
      <c r="AO131" s="87"/>
      <c r="AP131" s="87"/>
      <c r="AQ131" s="87"/>
      <c r="AR131" s="87"/>
      <c r="AS131" s="87"/>
      <c r="AT131" s="87"/>
      <c r="AU131" s="23"/>
      <c r="AV131" s="87"/>
      <c r="AW131" s="87"/>
      <c r="AX131" s="27"/>
      <c r="AY131" s="27"/>
      <c r="AZ131" s="27"/>
      <c r="BA131" s="27"/>
      <c r="BB131" s="87"/>
      <c r="BC131" s="87"/>
      <c r="BD131" s="87"/>
      <c r="BE131" s="40">
        <f t="shared" si="5"/>
        <v>1</v>
      </c>
      <c r="BF131"/>
      <c r="BG131" s="73"/>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c r="HN131" s="69"/>
      <c r="HO131" s="69"/>
      <c r="HP131" s="69"/>
      <c r="HQ131" s="69"/>
      <c r="HR131" s="69"/>
      <c r="HS131" s="69"/>
    </row>
    <row r="132" spans="1:227" s="61" customFormat="1" ht="13.2" customHeight="1" x14ac:dyDescent="0.25">
      <c r="A132" s="53"/>
      <c r="B132" s="118"/>
      <c r="C132" s="99"/>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1"/>
      <c r="AV132" s="100"/>
      <c r="AW132" s="100"/>
      <c r="AX132" s="102"/>
      <c r="AY132" s="102"/>
      <c r="AZ132" s="102"/>
      <c r="BA132" s="102"/>
      <c r="BB132" s="100"/>
      <c r="BC132" s="100"/>
      <c r="BD132" s="100"/>
      <c r="BE132" s="145">
        <f t="shared" si="5"/>
        <v>0</v>
      </c>
      <c r="BF132"/>
      <c r="BG132" s="70"/>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c r="EZ132" s="72"/>
      <c r="FA132" s="72"/>
      <c r="FB132" s="72"/>
      <c r="FC132" s="72"/>
      <c r="FD132" s="72"/>
      <c r="FE132" s="72"/>
      <c r="FF132" s="72"/>
      <c r="FG132" s="72"/>
      <c r="FH132" s="72"/>
      <c r="FI132" s="72"/>
      <c r="FJ132" s="72"/>
      <c r="FK132" s="72"/>
      <c r="FL132" s="72"/>
      <c r="FM132" s="72"/>
      <c r="FN132" s="72"/>
      <c r="FO132" s="72"/>
      <c r="FP132" s="72"/>
      <c r="FQ132" s="72"/>
      <c r="FR132" s="72"/>
      <c r="FS132" s="72"/>
      <c r="FT132" s="72"/>
      <c r="FU132" s="72"/>
      <c r="FV132" s="72"/>
      <c r="FW132" s="72"/>
      <c r="FX132" s="72"/>
      <c r="FY132" s="72"/>
      <c r="FZ132" s="72"/>
      <c r="GA132" s="72"/>
      <c r="GB132" s="72"/>
      <c r="GC132" s="72"/>
      <c r="GD132" s="72"/>
      <c r="GE132" s="72"/>
      <c r="GF132" s="72"/>
      <c r="GG132" s="72"/>
      <c r="GH132" s="72"/>
      <c r="GI132" s="72"/>
      <c r="GJ132" s="72"/>
      <c r="GK132" s="72"/>
      <c r="GL132" s="72"/>
      <c r="GM132" s="72"/>
      <c r="GN132" s="72"/>
      <c r="GO132" s="72"/>
      <c r="GP132" s="72"/>
      <c r="GQ132" s="72"/>
      <c r="GR132" s="72"/>
      <c r="GS132" s="72"/>
      <c r="GT132" s="72"/>
      <c r="GU132" s="72"/>
      <c r="GV132" s="72"/>
      <c r="GW132" s="72"/>
      <c r="GX132" s="72"/>
      <c r="GY132" s="72"/>
      <c r="GZ132" s="72"/>
      <c r="HA132" s="72"/>
      <c r="HB132" s="72"/>
      <c r="HC132" s="72"/>
      <c r="HD132" s="72"/>
      <c r="HE132" s="72"/>
      <c r="HF132" s="72"/>
      <c r="HG132" s="72"/>
      <c r="HH132" s="72"/>
      <c r="HI132" s="72"/>
      <c r="HJ132" s="72"/>
      <c r="HK132" s="72"/>
      <c r="HL132" s="72"/>
      <c r="HM132" s="72"/>
      <c r="HN132" s="72"/>
      <c r="HO132" s="72"/>
      <c r="HP132" s="72"/>
      <c r="HQ132" s="72"/>
      <c r="HR132" s="72"/>
      <c r="HS132" s="72"/>
    </row>
    <row r="133" spans="1:227" s="1" customFormat="1" ht="13.2" customHeight="1" x14ac:dyDescent="0.25">
      <c r="A133" s="38" t="s">
        <v>89</v>
      </c>
      <c r="B133" s="15" t="s">
        <v>90</v>
      </c>
      <c r="C133" s="90"/>
      <c r="D133" s="87"/>
      <c r="E133" s="87"/>
      <c r="F133" s="87"/>
      <c r="G133" s="87"/>
      <c r="H133" s="87"/>
      <c r="I133" s="87"/>
      <c r="J133" s="87"/>
      <c r="K133" s="87"/>
      <c r="L133" s="87"/>
      <c r="M133" s="87"/>
      <c r="N133" s="87"/>
      <c r="O133" s="87"/>
      <c r="P133" s="87"/>
      <c r="Q133" s="87"/>
      <c r="R133" s="87"/>
      <c r="S133" s="87"/>
      <c r="T133" s="87"/>
      <c r="U133" s="87"/>
      <c r="V133" s="87"/>
      <c r="W133" s="87"/>
      <c r="X133" s="87">
        <v>1</v>
      </c>
      <c r="Y133" s="87"/>
      <c r="Z133" s="87"/>
      <c r="AA133" s="87"/>
      <c r="AB133" s="87"/>
      <c r="AC133" s="87"/>
      <c r="AD133" s="87"/>
      <c r="AE133" s="87">
        <v>4</v>
      </c>
      <c r="AF133" s="87"/>
      <c r="AG133" s="87"/>
      <c r="AH133" s="87"/>
      <c r="AI133" s="87"/>
      <c r="AJ133" s="87"/>
      <c r="AK133" s="87"/>
      <c r="AL133" s="87">
        <v>1</v>
      </c>
      <c r="AM133" s="87"/>
      <c r="AN133" s="87"/>
      <c r="AO133" s="87"/>
      <c r="AP133" s="87"/>
      <c r="AQ133" s="87"/>
      <c r="AR133" s="87"/>
      <c r="AS133" s="87"/>
      <c r="AT133" s="87"/>
      <c r="AU133" s="87"/>
      <c r="AV133" s="87"/>
      <c r="AW133" s="87"/>
      <c r="AX133" s="27"/>
      <c r="AY133" s="27"/>
      <c r="AZ133" s="27">
        <v>1</v>
      </c>
      <c r="BA133" s="27"/>
      <c r="BB133" s="87"/>
      <c r="BC133" s="87"/>
      <c r="BD133" s="87"/>
      <c r="BE133" s="40">
        <f t="shared" si="5"/>
        <v>7</v>
      </c>
      <c r="BF133"/>
      <c r="BG133" s="79"/>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c r="HA133" s="69"/>
      <c r="HB133" s="69"/>
      <c r="HC133" s="69"/>
      <c r="HD133" s="69"/>
      <c r="HE133" s="69"/>
      <c r="HF133" s="69"/>
      <c r="HG133" s="69"/>
      <c r="HH133" s="69"/>
      <c r="HI133" s="69"/>
      <c r="HJ133" s="69"/>
      <c r="HK133" s="69"/>
      <c r="HL133" s="69"/>
      <c r="HM133" s="69"/>
      <c r="HN133" s="69"/>
      <c r="HO133" s="69"/>
      <c r="HP133" s="69"/>
      <c r="HQ133" s="69"/>
      <c r="HR133" s="69"/>
      <c r="HS133" s="69"/>
    </row>
    <row r="134" spans="1:227" s="61" customFormat="1" ht="13.2" customHeight="1" x14ac:dyDescent="0.25">
      <c r="A134" s="53"/>
      <c r="B134" s="118"/>
      <c r="C134" s="85"/>
      <c r="D134" s="86"/>
      <c r="E134" s="86">
        <v>1</v>
      </c>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93"/>
      <c r="AY134" s="93"/>
      <c r="AZ134" s="93">
        <v>1</v>
      </c>
      <c r="BA134" s="93"/>
      <c r="BB134" s="86"/>
      <c r="BC134" s="86"/>
      <c r="BD134" s="86"/>
      <c r="BE134" s="144">
        <f t="shared" si="5"/>
        <v>2</v>
      </c>
      <c r="BF134"/>
      <c r="BG134" s="80"/>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2"/>
      <c r="FU134" s="72"/>
      <c r="FV134" s="72"/>
      <c r="FW134" s="72"/>
      <c r="FX134" s="72"/>
      <c r="FY134" s="72"/>
      <c r="FZ134" s="72"/>
      <c r="GA134" s="72"/>
      <c r="GB134" s="72"/>
      <c r="GC134" s="72"/>
      <c r="GD134" s="72"/>
      <c r="GE134" s="72"/>
      <c r="GF134" s="72"/>
      <c r="GG134" s="72"/>
      <c r="GH134" s="72"/>
      <c r="GI134" s="72"/>
      <c r="GJ134" s="72"/>
      <c r="GK134" s="72"/>
      <c r="GL134" s="72"/>
      <c r="GM134" s="72"/>
      <c r="GN134" s="72"/>
      <c r="GO134" s="72"/>
      <c r="GP134" s="72"/>
      <c r="GQ134" s="72"/>
      <c r="GR134" s="72"/>
      <c r="GS134" s="72"/>
      <c r="GT134" s="72"/>
      <c r="GU134" s="72"/>
      <c r="GV134" s="72"/>
      <c r="GW134" s="72"/>
      <c r="GX134" s="72"/>
      <c r="GY134" s="72"/>
      <c r="GZ134" s="72"/>
      <c r="HA134" s="72"/>
      <c r="HB134" s="72"/>
      <c r="HC134" s="72"/>
      <c r="HD134" s="72"/>
      <c r="HE134" s="72"/>
      <c r="HF134" s="72"/>
      <c r="HG134" s="72"/>
      <c r="HH134" s="72"/>
      <c r="HI134" s="72"/>
      <c r="HJ134" s="72"/>
      <c r="HK134" s="72"/>
      <c r="HL134" s="72"/>
      <c r="HM134" s="72"/>
      <c r="HN134" s="72"/>
      <c r="HO134" s="72"/>
      <c r="HP134" s="72"/>
      <c r="HQ134" s="72"/>
      <c r="HR134" s="72"/>
      <c r="HS134" s="72"/>
    </row>
    <row r="135" spans="1:227" s="1" customFormat="1" ht="13.2" customHeight="1" x14ac:dyDescent="0.25">
      <c r="A135" s="38" t="s">
        <v>39</v>
      </c>
      <c r="B135" s="15" t="s">
        <v>82</v>
      </c>
      <c r="C135" s="90" t="s">
        <v>264</v>
      </c>
      <c r="D135" s="87" t="s">
        <v>264</v>
      </c>
      <c r="E135" s="87" t="s">
        <v>264</v>
      </c>
      <c r="F135" s="87" t="s">
        <v>264</v>
      </c>
      <c r="G135" s="87" t="s">
        <v>264</v>
      </c>
      <c r="H135" s="87" t="s">
        <v>264</v>
      </c>
      <c r="I135" s="87" t="s">
        <v>264</v>
      </c>
      <c r="J135" s="87" t="s">
        <v>264</v>
      </c>
      <c r="K135" s="87" t="s">
        <v>264</v>
      </c>
      <c r="L135" s="87" t="s">
        <v>264</v>
      </c>
      <c r="M135" s="87" t="s">
        <v>264</v>
      </c>
      <c r="N135" s="87" t="s">
        <v>264</v>
      </c>
      <c r="O135" s="87" t="s">
        <v>264</v>
      </c>
      <c r="P135" s="87" t="s">
        <v>264</v>
      </c>
      <c r="Q135" s="87" t="s">
        <v>264</v>
      </c>
      <c r="R135" s="87" t="s">
        <v>264</v>
      </c>
      <c r="S135" s="87" t="s">
        <v>264</v>
      </c>
      <c r="T135" s="87" t="s">
        <v>264</v>
      </c>
      <c r="U135" s="87" t="s">
        <v>264</v>
      </c>
      <c r="V135" s="87" t="s">
        <v>264</v>
      </c>
      <c r="W135" s="87" t="s">
        <v>264</v>
      </c>
      <c r="X135" s="87" t="s">
        <v>264</v>
      </c>
      <c r="Y135" s="87" t="s">
        <v>264</v>
      </c>
      <c r="Z135" s="87" t="s">
        <v>264</v>
      </c>
      <c r="AA135" s="87" t="s">
        <v>264</v>
      </c>
      <c r="AB135" s="87" t="s">
        <v>264</v>
      </c>
      <c r="AC135" s="87"/>
      <c r="AD135" s="87" t="s">
        <v>264</v>
      </c>
      <c r="AE135" s="87" t="s">
        <v>264</v>
      </c>
      <c r="AF135" s="87" t="s">
        <v>264</v>
      </c>
      <c r="AG135" s="87" t="s">
        <v>264</v>
      </c>
      <c r="AH135" s="87" t="s">
        <v>264</v>
      </c>
      <c r="AI135" s="87" t="s">
        <v>264</v>
      </c>
      <c r="AJ135" s="87" t="s">
        <v>264</v>
      </c>
      <c r="AK135" s="87" t="s">
        <v>264</v>
      </c>
      <c r="AL135" s="87" t="s">
        <v>264</v>
      </c>
      <c r="AM135" s="87" t="s">
        <v>264</v>
      </c>
      <c r="AN135" s="87" t="s">
        <v>264</v>
      </c>
      <c r="AO135" s="87" t="s">
        <v>264</v>
      </c>
      <c r="AP135" s="87"/>
      <c r="AQ135" s="87" t="s">
        <v>264</v>
      </c>
      <c r="AR135" s="87" t="s">
        <v>264</v>
      </c>
      <c r="AS135" s="87" t="s">
        <v>264</v>
      </c>
      <c r="AT135" s="87" t="s">
        <v>264</v>
      </c>
      <c r="AU135" s="87" t="s">
        <v>264</v>
      </c>
      <c r="AV135" s="23" t="s">
        <v>264</v>
      </c>
      <c r="AW135" s="87" t="s">
        <v>264</v>
      </c>
      <c r="AX135" s="27" t="s">
        <v>264</v>
      </c>
      <c r="AY135" s="27" t="s">
        <v>264</v>
      </c>
      <c r="AZ135" s="27" t="s">
        <v>264</v>
      </c>
      <c r="BA135" s="27" t="s">
        <v>264</v>
      </c>
      <c r="BB135" s="87"/>
      <c r="BC135" s="87" t="s">
        <v>264</v>
      </c>
      <c r="BD135" s="87" t="s">
        <v>264</v>
      </c>
      <c r="BE135" s="143">
        <f>SUM(E135:BD135)</f>
        <v>0</v>
      </c>
      <c r="BF135"/>
      <c r="BG135" s="73"/>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c r="HN135" s="69"/>
      <c r="HO135" s="69"/>
      <c r="HP135" s="69"/>
      <c r="HQ135" s="69"/>
      <c r="HR135" s="69"/>
      <c r="HS135" s="69"/>
    </row>
    <row r="136" spans="1:227" s="61" customFormat="1" ht="13.2" customHeight="1" x14ac:dyDescent="0.25">
      <c r="A136" s="53"/>
      <c r="B136" s="121" t="s">
        <v>40</v>
      </c>
      <c r="C136" s="85" t="s">
        <v>264</v>
      </c>
      <c r="D136" s="86" t="s">
        <v>264</v>
      </c>
      <c r="E136" s="86" t="s">
        <v>264</v>
      </c>
      <c r="F136" s="86" t="s">
        <v>264</v>
      </c>
      <c r="G136" s="86" t="s">
        <v>264</v>
      </c>
      <c r="H136" s="86" t="s">
        <v>264</v>
      </c>
      <c r="I136" s="86" t="s">
        <v>264</v>
      </c>
      <c r="J136" s="86" t="s">
        <v>264</v>
      </c>
      <c r="K136" s="86" t="s">
        <v>264</v>
      </c>
      <c r="L136" s="86" t="s">
        <v>264</v>
      </c>
      <c r="M136" s="86" t="s">
        <v>264</v>
      </c>
      <c r="N136" s="86" t="s">
        <v>264</v>
      </c>
      <c r="O136" s="86" t="s">
        <v>264</v>
      </c>
      <c r="P136" s="86" t="s">
        <v>264</v>
      </c>
      <c r="Q136" s="86" t="s">
        <v>264</v>
      </c>
      <c r="R136" s="86" t="s">
        <v>264</v>
      </c>
      <c r="S136" s="86" t="s">
        <v>264</v>
      </c>
      <c r="T136" s="86" t="s">
        <v>264</v>
      </c>
      <c r="U136" s="86" t="s">
        <v>264</v>
      </c>
      <c r="V136" s="86" t="s">
        <v>264</v>
      </c>
      <c r="W136" s="86" t="s">
        <v>264</v>
      </c>
      <c r="X136" s="86" t="s">
        <v>264</v>
      </c>
      <c r="Y136" s="86" t="s">
        <v>264</v>
      </c>
      <c r="Z136" s="86" t="s">
        <v>264</v>
      </c>
      <c r="AA136" s="86" t="s">
        <v>264</v>
      </c>
      <c r="AB136" s="86" t="s">
        <v>264</v>
      </c>
      <c r="AC136" s="86"/>
      <c r="AD136" s="86" t="s">
        <v>264</v>
      </c>
      <c r="AE136" s="86" t="s">
        <v>264</v>
      </c>
      <c r="AF136" s="86" t="s">
        <v>264</v>
      </c>
      <c r="AG136" s="86" t="s">
        <v>264</v>
      </c>
      <c r="AH136" s="86" t="s">
        <v>264</v>
      </c>
      <c r="AI136" s="86" t="s">
        <v>264</v>
      </c>
      <c r="AJ136" s="86" t="s">
        <v>264</v>
      </c>
      <c r="AK136" s="86" t="s">
        <v>264</v>
      </c>
      <c r="AL136" s="86" t="s">
        <v>264</v>
      </c>
      <c r="AM136" s="86" t="s">
        <v>264</v>
      </c>
      <c r="AN136" s="86" t="s">
        <v>264</v>
      </c>
      <c r="AO136" s="86" t="s">
        <v>264</v>
      </c>
      <c r="AP136" s="86"/>
      <c r="AQ136" s="86" t="s">
        <v>264</v>
      </c>
      <c r="AR136" s="86" t="s">
        <v>264</v>
      </c>
      <c r="AS136" s="86" t="s">
        <v>264</v>
      </c>
      <c r="AT136" s="86" t="s">
        <v>264</v>
      </c>
      <c r="AU136" s="86" t="s">
        <v>264</v>
      </c>
      <c r="AV136" s="97" t="s">
        <v>264</v>
      </c>
      <c r="AW136" s="86" t="s">
        <v>264</v>
      </c>
      <c r="AX136" s="93" t="s">
        <v>264</v>
      </c>
      <c r="AY136" s="93" t="s">
        <v>264</v>
      </c>
      <c r="AZ136" s="93" t="s">
        <v>264</v>
      </c>
      <c r="BA136" s="93" t="s">
        <v>264</v>
      </c>
      <c r="BB136" s="86"/>
      <c r="BC136" s="86" t="s">
        <v>264</v>
      </c>
      <c r="BD136" s="86" t="s">
        <v>264</v>
      </c>
      <c r="BE136" s="161">
        <f>SUM(E136:BD136)</f>
        <v>0</v>
      </c>
      <c r="BF136"/>
      <c r="BG136" s="74"/>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72"/>
      <c r="FG136" s="72"/>
      <c r="FH136" s="72"/>
      <c r="FI136" s="72"/>
      <c r="FJ136" s="72"/>
      <c r="FK136" s="72"/>
      <c r="FL136" s="72"/>
      <c r="FM136" s="72"/>
      <c r="FN136" s="72"/>
      <c r="FO136" s="72"/>
      <c r="FP136" s="72"/>
      <c r="FQ136" s="72"/>
      <c r="FR136" s="72"/>
      <c r="FS136" s="72"/>
      <c r="FT136" s="72"/>
      <c r="FU136" s="72"/>
      <c r="FV136" s="72"/>
      <c r="FW136" s="72"/>
      <c r="FX136" s="72"/>
      <c r="FY136" s="72"/>
      <c r="FZ136" s="72"/>
      <c r="GA136" s="72"/>
      <c r="GB136" s="72"/>
      <c r="GC136" s="72"/>
      <c r="GD136" s="72"/>
      <c r="GE136" s="72"/>
      <c r="GF136" s="72"/>
      <c r="GG136" s="72"/>
      <c r="GH136" s="72"/>
      <c r="GI136" s="72"/>
      <c r="GJ136" s="72"/>
      <c r="GK136" s="72"/>
      <c r="GL136" s="72"/>
      <c r="GM136" s="72"/>
      <c r="GN136" s="72"/>
      <c r="GO136" s="72"/>
      <c r="GP136" s="72"/>
      <c r="GQ136" s="72"/>
      <c r="GR136" s="72"/>
      <c r="GS136" s="72"/>
      <c r="GT136" s="72"/>
      <c r="GU136" s="72"/>
      <c r="GV136" s="72"/>
      <c r="GW136" s="72"/>
      <c r="GX136" s="72"/>
      <c r="GY136" s="72"/>
      <c r="GZ136" s="72"/>
      <c r="HA136" s="72"/>
      <c r="HB136" s="72"/>
      <c r="HC136" s="72"/>
      <c r="HD136" s="72"/>
      <c r="HE136" s="72"/>
      <c r="HF136" s="72"/>
      <c r="HG136" s="72"/>
      <c r="HH136" s="72"/>
      <c r="HI136" s="72"/>
      <c r="HJ136" s="72"/>
      <c r="HK136" s="72"/>
      <c r="HL136" s="72"/>
      <c r="HM136" s="72"/>
      <c r="HN136" s="72"/>
      <c r="HO136" s="72"/>
      <c r="HP136" s="72"/>
      <c r="HQ136" s="72"/>
      <c r="HR136" s="72"/>
      <c r="HS136" s="72"/>
    </row>
    <row r="137" spans="1:227" s="1" customFormat="1" ht="13.2" customHeight="1" x14ac:dyDescent="0.25">
      <c r="A137" s="37" t="s">
        <v>41</v>
      </c>
      <c r="B137" s="117" t="s">
        <v>134</v>
      </c>
      <c r="C137" s="90"/>
      <c r="D137" s="87"/>
      <c r="E137" s="87"/>
      <c r="F137" s="87"/>
      <c r="G137" s="87"/>
      <c r="H137" s="87"/>
      <c r="I137" s="87"/>
      <c r="J137" s="87"/>
      <c r="K137" s="87"/>
      <c r="L137" s="87"/>
      <c r="M137" s="87"/>
      <c r="N137" s="87"/>
      <c r="O137" s="87"/>
      <c r="P137" s="87">
        <v>2</v>
      </c>
      <c r="Q137" s="87">
        <v>1</v>
      </c>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27"/>
      <c r="AW137" s="23"/>
      <c r="AX137" s="27"/>
      <c r="AY137" s="27"/>
      <c r="AZ137" s="27"/>
      <c r="BA137" s="27"/>
      <c r="BB137" s="87"/>
      <c r="BC137" s="87"/>
      <c r="BD137" s="87"/>
      <c r="BE137" s="40">
        <f t="shared" ref="BE137:BE142" si="6">SUM(C137:BD137)</f>
        <v>3</v>
      </c>
      <c r="BF137"/>
      <c r="BG137" s="67"/>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row>
    <row r="138" spans="1:227" s="61" customFormat="1" ht="13.2" customHeight="1" x14ac:dyDescent="0.25">
      <c r="A138" s="53"/>
      <c r="B138" s="118" t="s">
        <v>42</v>
      </c>
      <c r="C138" s="85"/>
      <c r="D138" s="86"/>
      <c r="E138" s="86"/>
      <c r="F138" s="86"/>
      <c r="G138" s="86"/>
      <c r="H138" s="86"/>
      <c r="I138" s="86"/>
      <c r="J138" s="86"/>
      <c r="K138" s="86"/>
      <c r="L138" s="86"/>
      <c r="M138" s="86"/>
      <c r="N138" s="86"/>
      <c r="O138" s="86"/>
      <c r="P138" s="86">
        <v>2</v>
      </c>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93"/>
      <c r="AW138" s="97"/>
      <c r="AX138" s="93"/>
      <c r="AY138" s="93"/>
      <c r="AZ138" s="93"/>
      <c r="BA138" s="93"/>
      <c r="BB138" s="86"/>
      <c r="BC138" s="86"/>
      <c r="BD138" s="86"/>
      <c r="BE138" s="144">
        <f t="shared" si="6"/>
        <v>2</v>
      </c>
      <c r="BF138"/>
      <c r="BG138" s="70"/>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2"/>
      <c r="FU138" s="72"/>
      <c r="FV138" s="72"/>
      <c r="FW138" s="72"/>
      <c r="FX138" s="72"/>
      <c r="FY138" s="72"/>
      <c r="FZ138" s="72"/>
      <c r="GA138" s="72"/>
      <c r="GB138" s="72"/>
      <c r="GC138" s="72"/>
      <c r="GD138" s="72"/>
      <c r="GE138" s="72"/>
      <c r="GF138" s="72"/>
      <c r="GG138" s="72"/>
      <c r="GH138" s="72"/>
      <c r="GI138" s="72"/>
      <c r="GJ138" s="72"/>
      <c r="GK138" s="72"/>
      <c r="GL138" s="72"/>
      <c r="GM138" s="72"/>
      <c r="GN138" s="72"/>
      <c r="GO138" s="72"/>
      <c r="GP138" s="72"/>
      <c r="GQ138" s="72"/>
      <c r="GR138" s="72"/>
      <c r="GS138" s="72"/>
      <c r="GT138" s="72"/>
      <c r="GU138" s="72"/>
      <c r="GV138" s="72"/>
      <c r="GW138" s="72"/>
      <c r="GX138" s="72"/>
      <c r="GY138" s="72"/>
      <c r="GZ138" s="72"/>
      <c r="HA138" s="72"/>
      <c r="HB138" s="72"/>
      <c r="HC138" s="72"/>
      <c r="HD138" s="72"/>
      <c r="HE138" s="72"/>
      <c r="HF138" s="72"/>
      <c r="HG138" s="72"/>
      <c r="HH138" s="72"/>
      <c r="HI138" s="72"/>
      <c r="HJ138" s="72"/>
      <c r="HK138" s="72"/>
      <c r="HL138" s="72"/>
      <c r="HM138" s="72"/>
      <c r="HN138" s="72"/>
      <c r="HO138" s="72"/>
      <c r="HP138" s="72"/>
      <c r="HQ138" s="72"/>
      <c r="HR138" s="72"/>
      <c r="HS138" s="72"/>
    </row>
    <row r="139" spans="1:227" s="1" customFormat="1" ht="13.2" customHeight="1" x14ac:dyDescent="0.25">
      <c r="A139" s="38" t="s">
        <v>61</v>
      </c>
      <c r="B139" s="15" t="s">
        <v>83</v>
      </c>
      <c r="C139" s="90"/>
      <c r="D139" s="87"/>
      <c r="E139" s="87"/>
      <c r="F139" s="87"/>
      <c r="G139" s="87"/>
      <c r="H139" s="87"/>
      <c r="I139" s="87"/>
      <c r="J139" s="87"/>
      <c r="K139" s="87"/>
      <c r="L139" s="87"/>
      <c r="M139" s="87"/>
      <c r="N139" s="87"/>
      <c r="O139" s="87"/>
      <c r="P139" s="87"/>
      <c r="Q139" s="87"/>
      <c r="R139" s="87"/>
      <c r="S139" s="87"/>
      <c r="T139" s="87"/>
      <c r="U139" s="87">
        <v>1</v>
      </c>
      <c r="V139" s="87"/>
      <c r="W139" s="87">
        <v>7</v>
      </c>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v>14</v>
      </c>
      <c r="BA139" s="87"/>
      <c r="BB139" s="87"/>
      <c r="BC139" s="87">
        <v>2</v>
      </c>
      <c r="BD139" s="87">
        <v>1</v>
      </c>
      <c r="BE139" s="40">
        <f t="shared" si="6"/>
        <v>25</v>
      </c>
      <c r="BF139"/>
      <c r="BG139" s="73"/>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c r="FC139" s="69"/>
      <c r="FD139" s="69"/>
      <c r="FE139" s="69"/>
      <c r="FF139" s="69"/>
      <c r="FG139" s="69"/>
      <c r="FH139" s="69"/>
      <c r="FI139" s="69"/>
      <c r="FJ139" s="69"/>
      <c r="FK139" s="69"/>
      <c r="FL139" s="69"/>
      <c r="FM139" s="69"/>
      <c r="FN139" s="69"/>
      <c r="FO139" s="69"/>
      <c r="FP139" s="69"/>
      <c r="FQ139" s="69"/>
      <c r="FR139" s="69"/>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row>
    <row r="140" spans="1:227" s="61" customFormat="1" ht="13.2" customHeight="1" x14ac:dyDescent="0.25">
      <c r="A140" s="53"/>
      <c r="B140" s="118"/>
      <c r="C140" s="85"/>
      <c r="D140" s="86"/>
      <c r="E140" s="86"/>
      <c r="F140" s="86"/>
      <c r="G140" s="86"/>
      <c r="H140" s="86"/>
      <c r="I140" s="86"/>
      <c r="J140" s="86"/>
      <c r="K140" s="86"/>
      <c r="L140" s="86"/>
      <c r="M140" s="86"/>
      <c r="N140" s="86"/>
      <c r="O140" s="86"/>
      <c r="P140" s="86"/>
      <c r="Q140" s="86"/>
      <c r="R140" s="86"/>
      <c r="S140" s="86"/>
      <c r="T140" s="86"/>
      <c r="U140" s="86">
        <v>5</v>
      </c>
      <c r="V140" s="86"/>
      <c r="W140" s="86"/>
      <c r="X140" s="86"/>
      <c r="Y140" s="86"/>
      <c r="Z140" s="86"/>
      <c r="AA140" s="86"/>
      <c r="AB140" s="86"/>
      <c r="AC140" s="86"/>
      <c r="AD140" s="86">
        <v>2</v>
      </c>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v>2</v>
      </c>
      <c r="BA140" s="86"/>
      <c r="BB140" s="86"/>
      <c r="BC140" s="86"/>
      <c r="BD140" s="86"/>
      <c r="BE140" s="144">
        <f t="shared" si="6"/>
        <v>9</v>
      </c>
      <c r="BF140"/>
      <c r="BG140" s="74"/>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c r="DO140" s="72"/>
      <c r="DP140" s="72"/>
      <c r="DQ140" s="72"/>
      <c r="DR140" s="72"/>
      <c r="DS140" s="72"/>
      <c r="DT140" s="72"/>
      <c r="DU140" s="72"/>
      <c r="DV140" s="72"/>
      <c r="DW140" s="72"/>
      <c r="DX140" s="72"/>
      <c r="DY140" s="72"/>
      <c r="DZ140" s="72"/>
      <c r="EA140" s="72"/>
      <c r="EB140" s="72"/>
      <c r="EC140" s="72"/>
      <c r="ED140" s="72"/>
      <c r="EE140" s="72"/>
      <c r="EF140" s="72"/>
      <c r="EG140" s="72"/>
      <c r="EH140" s="72"/>
      <c r="EI140" s="72"/>
      <c r="EJ140" s="72"/>
      <c r="EK140" s="72"/>
      <c r="EL140" s="72"/>
      <c r="EM140" s="72"/>
      <c r="EN140" s="72"/>
      <c r="EO140" s="72"/>
      <c r="EP140" s="72"/>
      <c r="EQ140" s="72"/>
      <c r="ER140" s="72"/>
      <c r="ES140" s="72"/>
      <c r="ET140" s="72"/>
      <c r="EU140" s="72"/>
      <c r="EV140" s="72"/>
      <c r="EW140" s="72"/>
      <c r="EX140" s="72"/>
      <c r="EY140" s="72"/>
      <c r="EZ140" s="72"/>
      <c r="FA140" s="72"/>
      <c r="FB140" s="72"/>
      <c r="FC140" s="72"/>
      <c r="FD140" s="72"/>
      <c r="FE140" s="72"/>
      <c r="FF140" s="72"/>
      <c r="FG140" s="72"/>
      <c r="FH140" s="72"/>
      <c r="FI140" s="72"/>
      <c r="FJ140" s="72"/>
      <c r="FK140" s="72"/>
      <c r="FL140" s="72"/>
      <c r="FM140" s="72"/>
      <c r="FN140" s="72"/>
      <c r="FO140" s="72"/>
      <c r="FP140" s="72"/>
      <c r="FQ140" s="72"/>
      <c r="FR140" s="72"/>
      <c r="FS140" s="72"/>
      <c r="FT140" s="72"/>
      <c r="FU140" s="72"/>
      <c r="FV140" s="72"/>
      <c r="FW140" s="72"/>
      <c r="FX140" s="72"/>
      <c r="FY140" s="72"/>
      <c r="FZ140" s="72"/>
      <c r="GA140" s="72"/>
      <c r="GB140" s="72"/>
      <c r="GC140" s="72"/>
      <c r="GD140" s="72"/>
      <c r="GE140" s="72"/>
      <c r="GF140" s="72"/>
      <c r="GG140" s="72"/>
      <c r="GH140" s="72"/>
      <c r="GI140" s="72"/>
      <c r="GJ140" s="72"/>
      <c r="GK140" s="72"/>
      <c r="GL140" s="72"/>
      <c r="GM140" s="72"/>
      <c r="GN140" s="72"/>
      <c r="GO140" s="72"/>
      <c r="GP140" s="72"/>
      <c r="GQ140" s="72"/>
      <c r="GR140" s="72"/>
      <c r="GS140" s="72"/>
      <c r="GT140" s="72"/>
      <c r="GU140" s="72"/>
      <c r="GV140" s="72"/>
      <c r="GW140" s="72"/>
      <c r="GX140" s="72"/>
      <c r="GY140" s="72"/>
      <c r="GZ140" s="72"/>
      <c r="HA140" s="72"/>
      <c r="HB140" s="72"/>
      <c r="HC140" s="72"/>
      <c r="HD140" s="72"/>
      <c r="HE140" s="72"/>
      <c r="HF140" s="72"/>
      <c r="HG140" s="72"/>
      <c r="HH140" s="72"/>
      <c r="HI140" s="72"/>
      <c r="HJ140" s="72"/>
      <c r="HK140" s="72"/>
      <c r="HL140" s="72"/>
      <c r="HM140" s="72"/>
      <c r="HN140" s="72"/>
      <c r="HO140" s="72"/>
      <c r="HP140" s="72"/>
      <c r="HQ140" s="72"/>
      <c r="HR140" s="72"/>
      <c r="HS140" s="72"/>
    </row>
    <row r="141" spans="1:227" s="1" customFormat="1" ht="13.2" customHeight="1" x14ac:dyDescent="0.25">
      <c r="A141" s="38" t="s">
        <v>98</v>
      </c>
      <c r="B141" s="15" t="s">
        <v>186</v>
      </c>
      <c r="C141" s="90" t="s">
        <v>264</v>
      </c>
      <c r="D141" s="87" t="s">
        <v>264</v>
      </c>
      <c r="E141" s="87">
        <v>4</v>
      </c>
      <c r="F141" s="87" t="s">
        <v>264</v>
      </c>
      <c r="G141" s="87" t="s">
        <v>264</v>
      </c>
      <c r="H141" s="87" t="s">
        <v>264</v>
      </c>
      <c r="I141" s="87" t="s">
        <v>264</v>
      </c>
      <c r="J141" s="87" t="s">
        <v>264</v>
      </c>
      <c r="K141" s="87">
        <v>3</v>
      </c>
      <c r="L141" s="87"/>
      <c r="M141" s="87"/>
      <c r="N141" s="87" t="s">
        <v>264</v>
      </c>
      <c r="O141" s="87" t="s">
        <v>264</v>
      </c>
      <c r="P141" s="87" t="s">
        <v>264</v>
      </c>
      <c r="Q141" s="87">
        <v>1</v>
      </c>
      <c r="R141" s="87"/>
      <c r="S141" s="87" t="s">
        <v>264</v>
      </c>
      <c r="T141" s="87" t="s">
        <v>264</v>
      </c>
      <c r="U141" s="87">
        <v>9</v>
      </c>
      <c r="V141" s="87" t="s">
        <v>264</v>
      </c>
      <c r="W141" s="87">
        <v>9</v>
      </c>
      <c r="X141" s="87"/>
      <c r="Y141" s="87" t="s">
        <v>264</v>
      </c>
      <c r="Z141" s="87">
        <v>1</v>
      </c>
      <c r="AA141" s="87"/>
      <c r="AB141" s="87">
        <v>2</v>
      </c>
      <c r="AC141" s="87"/>
      <c r="AD141" s="87">
        <v>2</v>
      </c>
      <c r="AE141" s="87">
        <v>1</v>
      </c>
      <c r="AF141" s="87" t="s">
        <v>264</v>
      </c>
      <c r="AG141" s="87" t="s">
        <v>264</v>
      </c>
      <c r="AH141" s="87" t="s">
        <v>264</v>
      </c>
      <c r="AI141" s="87" t="s">
        <v>264</v>
      </c>
      <c r="AJ141" s="87">
        <v>38</v>
      </c>
      <c r="AK141" s="87" t="s">
        <v>264</v>
      </c>
      <c r="AL141" s="87" t="s">
        <v>264</v>
      </c>
      <c r="AM141" s="87" t="s">
        <v>264</v>
      </c>
      <c r="AN141" s="87" t="s">
        <v>264</v>
      </c>
      <c r="AO141" s="87" t="s">
        <v>264</v>
      </c>
      <c r="AP141" s="87"/>
      <c r="AQ141" s="87" t="s">
        <v>264</v>
      </c>
      <c r="AR141" s="87" t="s">
        <v>264</v>
      </c>
      <c r="AS141" s="87" t="s">
        <v>264</v>
      </c>
      <c r="AT141" s="87"/>
      <c r="AU141" s="87" t="s">
        <v>264</v>
      </c>
      <c r="AV141" s="87" t="s">
        <v>264</v>
      </c>
      <c r="AW141" s="87" t="s">
        <v>264</v>
      </c>
      <c r="AX141" s="23" t="s">
        <v>264</v>
      </c>
      <c r="AY141" s="87">
        <v>1</v>
      </c>
      <c r="AZ141" s="87">
        <v>6</v>
      </c>
      <c r="BA141" s="87" t="s">
        <v>264</v>
      </c>
      <c r="BB141" s="27"/>
      <c r="BC141" s="87">
        <v>2</v>
      </c>
      <c r="BD141" s="87" t="s">
        <v>264</v>
      </c>
      <c r="BE141" s="40">
        <f t="shared" si="6"/>
        <v>79</v>
      </c>
      <c r="BF141"/>
      <c r="BG141" s="67"/>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FG141" s="69"/>
      <c r="FH141" s="69"/>
      <c r="FI141" s="69"/>
      <c r="FJ141" s="69"/>
      <c r="FK141" s="69"/>
      <c r="FL141" s="69"/>
      <c r="FM141" s="69"/>
      <c r="FN141" s="69"/>
      <c r="FO141" s="69"/>
      <c r="FP141" s="69"/>
      <c r="FQ141" s="69"/>
      <c r="FR141" s="69"/>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c r="HA141" s="69"/>
      <c r="HB141" s="69"/>
      <c r="HC141" s="69"/>
      <c r="HD141" s="69"/>
      <c r="HE141" s="69"/>
      <c r="HF141" s="69"/>
      <c r="HG141" s="69"/>
      <c r="HH141" s="69"/>
      <c r="HI141" s="69"/>
      <c r="HJ141" s="69"/>
      <c r="HK141" s="69"/>
      <c r="HL141" s="69"/>
      <c r="HM141" s="69"/>
      <c r="HN141" s="69"/>
      <c r="HO141" s="69"/>
      <c r="HP141" s="69"/>
      <c r="HQ141" s="69"/>
      <c r="HR141" s="69"/>
      <c r="HS141" s="69"/>
    </row>
    <row r="142" spans="1:227" s="61" customFormat="1" ht="13.2" customHeight="1" x14ac:dyDescent="0.25">
      <c r="A142" s="53"/>
      <c r="B142" s="119"/>
      <c r="C142" s="85" t="s">
        <v>264</v>
      </c>
      <c r="D142" s="86">
        <v>2</v>
      </c>
      <c r="E142" s="86">
        <v>5</v>
      </c>
      <c r="F142" s="86"/>
      <c r="G142" s="86"/>
      <c r="H142" s="86"/>
      <c r="I142" s="86"/>
      <c r="J142" s="86"/>
      <c r="K142" s="86">
        <v>3</v>
      </c>
      <c r="L142" s="86">
        <v>1</v>
      </c>
      <c r="M142" s="86"/>
      <c r="N142" s="86"/>
      <c r="O142" s="86"/>
      <c r="P142" s="86"/>
      <c r="Q142" s="86">
        <v>5</v>
      </c>
      <c r="R142" s="86">
        <v>2</v>
      </c>
      <c r="S142" s="86"/>
      <c r="T142" s="86"/>
      <c r="U142" s="86">
        <v>8</v>
      </c>
      <c r="V142" s="86"/>
      <c r="W142" s="86">
        <v>8</v>
      </c>
      <c r="X142" s="86"/>
      <c r="Y142" s="86"/>
      <c r="Z142" s="86"/>
      <c r="AA142" s="86"/>
      <c r="AB142" s="86">
        <v>1</v>
      </c>
      <c r="AC142" s="86"/>
      <c r="AD142" s="86">
        <v>8</v>
      </c>
      <c r="AE142" s="86"/>
      <c r="AF142" s="86"/>
      <c r="AG142" s="86"/>
      <c r="AH142" s="86"/>
      <c r="AI142" s="86"/>
      <c r="AJ142" s="86">
        <v>36</v>
      </c>
      <c r="AK142" s="86"/>
      <c r="AL142" s="86"/>
      <c r="AM142" s="86"/>
      <c r="AN142" s="86"/>
      <c r="AO142" s="86"/>
      <c r="AP142" s="86"/>
      <c r="AQ142" s="86"/>
      <c r="AR142" s="86"/>
      <c r="AS142" s="86"/>
      <c r="AT142" s="86">
        <v>2</v>
      </c>
      <c r="AU142" s="86" t="s">
        <v>264</v>
      </c>
      <c r="AV142" s="86"/>
      <c r="AW142" s="86"/>
      <c r="AX142" s="97"/>
      <c r="AY142" s="86"/>
      <c r="AZ142" s="86">
        <v>29</v>
      </c>
      <c r="BA142" s="86"/>
      <c r="BB142" s="93"/>
      <c r="BC142" s="86">
        <v>1</v>
      </c>
      <c r="BD142" s="86" t="s">
        <v>264</v>
      </c>
      <c r="BE142" s="144">
        <f t="shared" si="6"/>
        <v>111</v>
      </c>
      <c r="BF142"/>
      <c r="BG142" s="70"/>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c r="FR142" s="72"/>
      <c r="FS142" s="72"/>
      <c r="FT142" s="72"/>
      <c r="FU142" s="72"/>
      <c r="FV142" s="72"/>
      <c r="FW142" s="72"/>
      <c r="FX142" s="72"/>
      <c r="FY142" s="72"/>
      <c r="FZ142" s="72"/>
      <c r="GA142" s="72"/>
      <c r="GB142" s="72"/>
      <c r="GC142" s="72"/>
      <c r="GD142" s="72"/>
      <c r="GE142" s="72"/>
      <c r="GF142" s="72"/>
      <c r="GG142" s="72"/>
      <c r="GH142" s="72"/>
      <c r="GI142" s="72"/>
      <c r="GJ142" s="72"/>
      <c r="GK142" s="72"/>
      <c r="GL142" s="72"/>
      <c r="GM142" s="72"/>
      <c r="GN142" s="72"/>
      <c r="GO142" s="72"/>
      <c r="GP142" s="72"/>
      <c r="GQ142" s="72"/>
      <c r="GR142" s="72"/>
      <c r="GS142" s="72"/>
      <c r="GT142" s="72"/>
      <c r="GU142" s="72"/>
      <c r="GV142" s="72"/>
      <c r="GW142" s="72"/>
      <c r="GX142" s="72"/>
      <c r="GY142" s="72"/>
      <c r="GZ142" s="72"/>
      <c r="HA142" s="72"/>
      <c r="HB142" s="72"/>
      <c r="HC142" s="72"/>
      <c r="HD142" s="72"/>
      <c r="HE142" s="72"/>
      <c r="HF142" s="72"/>
      <c r="HG142" s="72"/>
      <c r="HH142" s="72"/>
      <c r="HI142" s="72"/>
      <c r="HJ142" s="72"/>
      <c r="HK142" s="72"/>
      <c r="HL142" s="72"/>
      <c r="HM142" s="72"/>
      <c r="HN142" s="72"/>
      <c r="HO142" s="72"/>
      <c r="HP142" s="72"/>
      <c r="HQ142" s="72"/>
      <c r="HR142" s="72"/>
      <c r="HS142" s="72"/>
    </row>
    <row r="143" spans="1:227" s="1" customFormat="1" ht="13.2" customHeight="1" x14ac:dyDescent="0.25">
      <c r="A143" s="37" t="s">
        <v>53</v>
      </c>
      <c r="B143" s="15" t="s">
        <v>135</v>
      </c>
      <c r="C143" s="90" t="s">
        <v>264</v>
      </c>
      <c r="D143" s="87" t="s">
        <v>264</v>
      </c>
      <c r="E143" s="87" t="s">
        <v>264</v>
      </c>
      <c r="F143" s="87" t="s">
        <v>264</v>
      </c>
      <c r="G143" s="87" t="s">
        <v>264</v>
      </c>
      <c r="H143" s="87" t="s">
        <v>264</v>
      </c>
      <c r="I143" s="87" t="s">
        <v>264</v>
      </c>
      <c r="J143" s="87" t="s">
        <v>264</v>
      </c>
      <c r="K143" s="87" t="s">
        <v>264</v>
      </c>
      <c r="L143" s="87" t="s">
        <v>264</v>
      </c>
      <c r="M143" s="87" t="s">
        <v>264</v>
      </c>
      <c r="N143" s="87" t="s">
        <v>264</v>
      </c>
      <c r="O143" s="87" t="s">
        <v>264</v>
      </c>
      <c r="P143" s="87" t="s">
        <v>264</v>
      </c>
      <c r="Q143" s="87" t="s">
        <v>264</v>
      </c>
      <c r="R143" s="87" t="s">
        <v>264</v>
      </c>
      <c r="S143" s="87" t="s">
        <v>264</v>
      </c>
      <c r="T143" s="87" t="s">
        <v>264</v>
      </c>
      <c r="U143" s="87" t="s">
        <v>264</v>
      </c>
      <c r="V143" s="87" t="s">
        <v>264</v>
      </c>
      <c r="W143" s="87" t="s">
        <v>264</v>
      </c>
      <c r="X143" s="87" t="s">
        <v>264</v>
      </c>
      <c r="Y143" s="87" t="s">
        <v>264</v>
      </c>
      <c r="Z143" s="87" t="s">
        <v>264</v>
      </c>
      <c r="AA143" s="87" t="s">
        <v>264</v>
      </c>
      <c r="AB143" s="87" t="s">
        <v>264</v>
      </c>
      <c r="AC143" s="87"/>
      <c r="AD143" s="87" t="s">
        <v>264</v>
      </c>
      <c r="AE143" s="87" t="s">
        <v>264</v>
      </c>
      <c r="AF143" s="87" t="s">
        <v>264</v>
      </c>
      <c r="AG143" s="87" t="s">
        <v>264</v>
      </c>
      <c r="AH143" s="87" t="s">
        <v>264</v>
      </c>
      <c r="AI143" s="87" t="s">
        <v>264</v>
      </c>
      <c r="AJ143" s="87" t="s">
        <v>264</v>
      </c>
      <c r="AK143" s="87" t="s">
        <v>264</v>
      </c>
      <c r="AL143" s="87" t="s">
        <v>264</v>
      </c>
      <c r="AM143" s="87" t="s">
        <v>264</v>
      </c>
      <c r="AN143" s="87" t="s">
        <v>264</v>
      </c>
      <c r="AO143" s="87" t="s">
        <v>264</v>
      </c>
      <c r="AP143" s="87"/>
      <c r="AQ143" s="87" t="s">
        <v>264</v>
      </c>
      <c r="AR143" s="87" t="s">
        <v>264</v>
      </c>
      <c r="AS143" s="87" t="s">
        <v>264</v>
      </c>
      <c r="AT143" s="87" t="s">
        <v>264</v>
      </c>
      <c r="AU143" s="87" t="s">
        <v>264</v>
      </c>
      <c r="AV143" s="87" t="s">
        <v>264</v>
      </c>
      <c r="AW143" s="87" t="s">
        <v>264</v>
      </c>
      <c r="AX143" s="87" t="s">
        <v>264</v>
      </c>
      <c r="AY143" s="87" t="s">
        <v>264</v>
      </c>
      <c r="AZ143" s="87" t="s">
        <v>264</v>
      </c>
      <c r="BA143" s="87" t="s">
        <v>264</v>
      </c>
      <c r="BB143" s="87"/>
      <c r="BC143" s="87" t="s">
        <v>264</v>
      </c>
      <c r="BD143" s="87" t="s">
        <v>264</v>
      </c>
      <c r="BE143" s="143">
        <f>SUM(E143:BD143)</f>
        <v>0</v>
      </c>
      <c r="BF143"/>
      <c r="BG143" s="73"/>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c r="FC143" s="69"/>
      <c r="FD143" s="69"/>
      <c r="FE143" s="69"/>
      <c r="FF143" s="69"/>
      <c r="FG143" s="69"/>
      <c r="FH143" s="69"/>
      <c r="FI143" s="69"/>
      <c r="FJ143" s="69"/>
      <c r="FK143" s="69"/>
      <c r="FL143" s="69"/>
      <c r="FM143" s="69"/>
      <c r="FN143" s="69"/>
      <c r="FO143" s="69"/>
      <c r="FP143" s="69"/>
      <c r="FQ143" s="69"/>
      <c r="FR143" s="69"/>
      <c r="FS143" s="69"/>
      <c r="FT143" s="69"/>
      <c r="FU143" s="69"/>
      <c r="FV143" s="69"/>
      <c r="FW143" s="69"/>
      <c r="FX143" s="69"/>
      <c r="FY143" s="69"/>
      <c r="FZ143" s="69"/>
      <c r="GA143" s="69"/>
      <c r="GB143" s="69"/>
      <c r="GC143" s="69"/>
      <c r="GD143" s="69"/>
      <c r="GE143" s="69"/>
      <c r="GF143" s="69"/>
      <c r="GG143" s="69"/>
      <c r="GH143" s="69"/>
      <c r="GI143" s="69"/>
      <c r="GJ143" s="69"/>
      <c r="GK143" s="69"/>
      <c r="GL143" s="69"/>
      <c r="GM143" s="69"/>
      <c r="GN143" s="69"/>
      <c r="GO143" s="69"/>
      <c r="GP143" s="69"/>
      <c r="GQ143" s="69"/>
      <c r="GR143" s="69"/>
      <c r="GS143" s="69"/>
      <c r="GT143" s="69"/>
      <c r="GU143" s="69"/>
      <c r="GV143" s="69"/>
      <c r="GW143" s="69"/>
      <c r="GX143" s="69"/>
      <c r="GY143" s="69"/>
      <c r="GZ143" s="69"/>
      <c r="HA143" s="69"/>
      <c r="HB143" s="69"/>
      <c r="HC143" s="69"/>
      <c r="HD143" s="69"/>
      <c r="HE143" s="69"/>
      <c r="HF143" s="69"/>
      <c r="HG143" s="69"/>
      <c r="HH143" s="69"/>
      <c r="HI143" s="69"/>
      <c r="HJ143" s="69"/>
      <c r="HK143" s="69"/>
      <c r="HL143" s="69"/>
      <c r="HM143" s="69"/>
      <c r="HN143" s="69"/>
      <c r="HO143" s="69"/>
      <c r="HP143" s="69"/>
      <c r="HQ143" s="69"/>
      <c r="HR143" s="69"/>
      <c r="HS143" s="69"/>
    </row>
    <row r="144" spans="1:227" s="61" customFormat="1" ht="13.2" customHeight="1" x14ac:dyDescent="0.25">
      <c r="A144" s="53"/>
      <c r="B144" s="118" t="s">
        <v>208</v>
      </c>
      <c r="C144" s="85" t="s">
        <v>264</v>
      </c>
      <c r="D144" s="86" t="s">
        <v>264</v>
      </c>
      <c r="E144" s="86" t="s">
        <v>264</v>
      </c>
      <c r="F144" s="86" t="s">
        <v>264</v>
      </c>
      <c r="G144" s="86" t="s">
        <v>264</v>
      </c>
      <c r="H144" s="86" t="s">
        <v>264</v>
      </c>
      <c r="I144" s="86" t="s">
        <v>264</v>
      </c>
      <c r="J144" s="86" t="s">
        <v>264</v>
      </c>
      <c r="K144" s="86" t="s">
        <v>264</v>
      </c>
      <c r="L144" s="86" t="s">
        <v>264</v>
      </c>
      <c r="M144" s="86" t="s">
        <v>264</v>
      </c>
      <c r="N144" s="86" t="s">
        <v>264</v>
      </c>
      <c r="O144" s="86" t="s">
        <v>264</v>
      </c>
      <c r="P144" s="86" t="s">
        <v>264</v>
      </c>
      <c r="Q144" s="86" t="s">
        <v>264</v>
      </c>
      <c r="R144" s="86" t="s">
        <v>264</v>
      </c>
      <c r="S144" s="86" t="s">
        <v>264</v>
      </c>
      <c r="T144" s="86" t="s">
        <v>264</v>
      </c>
      <c r="U144" s="86" t="s">
        <v>264</v>
      </c>
      <c r="V144" s="86" t="s">
        <v>264</v>
      </c>
      <c r="W144" s="86" t="s">
        <v>264</v>
      </c>
      <c r="X144" s="86" t="s">
        <v>264</v>
      </c>
      <c r="Y144" s="86" t="s">
        <v>264</v>
      </c>
      <c r="Z144" s="86" t="s">
        <v>264</v>
      </c>
      <c r="AA144" s="86" t="s">
        <v>264</v>
      </c>
      <c r="AB144" s="86" t="s">
        <v>264</v>
      </c>
      <c r="AC144" s="86"/>
      <c r="AD144" s="86" t="s">
        <v>264</v>
      </c>
      <c r="AE144" s="86" t="s">
        <v>264</v>
      </c>
      <c r="AF144" s="86" t="s">
        <v>264</v>
      </c>
      <c r="AG144" s="86" t="s">
        <v>264</v>
      </c>
      <c r="AH144" s="86" t="s">
        <v>264</v>
      </c>
      <c r="AI144" s="86" t="s">
        <v>264</v>
      </c>
      <c r="AJ144" s="86" t="s">
        <v>264</v>
      </c>
      <c r="AK144" s="86" t="s">
        <v>264</v>
      </c>
      <c r="AL144" s="86" t="s">
        <v>264</v>
      </c>
      <c r="AM144" s="86" t="s">
        <v>264</v>
      </c>
      <c r="AN144" s="86" t="s">
        <v>264</v>
      </c>
      <c r="AO144" s="86" t="s">
        <v>264</v>
      </c>
      <c r="AP144" s="86"/>
      <c r="AQ144" s="86" t="s">
        <v>264</v>
      </c>
      <c r="AR144" s="86" t="s">
        <v>264</v>
      </c>
      <c r="AS144" s="86" t="s">
        <v>264</v>
      </c>
      <c r="AT144" s="86" t="s">
        <v>264</v>
      </c>
      <c r="AU144" s="86" t="s">
        <v>264</v>
      </c>
      <c r="AV144" s="86" t="s">
        <v>264</v>
      </c>
      <c r="AW144" s="86" t="s">
        <v>264</v>
      </c>
      <c r="AX144" s="86" t="s">
        <v>264</v>
      </c>
      <c r="AY144" s="86" t="s">
        <v>264</v>
      </c>
      <c r="AZ144" s="86" t="s">
        <v>264</v>
      </c>
      <c r="BA144" s="86" t="s">
        <v>264</v>
      </c>
      <c r="BB144" s="86"/>
      <c r="BC144" s="86" t="s">
        <v>264</v>
      </c>
      <c r="BD144" s="86" t="s">
        <v>264</v>
      </c>
      <c r="BE144" s="161">
        <f>SUM(E144:BD144)</f>
        <v>0</v>
      </c>
      <c r="BF144"/>
      <c r="BG144" s="74"/>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c r="EZ144" s="72"/>
      <c r="FA144" s="72"/>
      <c r="FB144" s="72"/>
      <c r="FC144" s="72"/>
      <c r="FD144" s="72"/>
      <c r="FE144" s="72"/>
      <c r="FF144" s="72"/>
      <c r="FG144" s="72"/>
      <c r="FH144" s="72"/>
      <c r="FI144" s="72"/>
      <c r="FJ144" s="72"/>
      <c r="FK144" s="72"/>
      <c r="FL144" s="72"/>
      <c r="FM144" s="72"/>
      <c r="FN144" s="72"/>
      <c r="FO144" s="72"/>
      <c r="FP144" s="72"/>
      <c r="FQ144" s="72"/>
      <c r="FR144" s="72"/>
      <c r="FS144" s="72"/>
      <c r="FT144" s="72"/>
      <c r="FU144" s="72"/>
      <c r="FV144" s="72"/>
      <c r="FW144" s="72"/>
      <c r="FX144" s="72"/>
      <c r="FY144" s="72"/>
      <c r="FZ144" s="72"/>
      <c r="GA144" s="72"/>
      <c r="GB144" s="72"/>
      <c r="GC144" s="72"/>
      <c r="GD144" s="72"/>
      <c r="GE144" s="72"/>
      <c r="GF144" s="72"/>
      <c r="GG144" s="72"/>
      <c r="GH144" s="72"/>
      <c r="GI144" s="72"/>
      <c r="GJ144" s="72"/>
      <c r="GK144" s="72"/>
      <c r="GL144" s="72"/>
      <c r="GM144" s="72"/>
      <c r="GN144" s="72"/>
      <c r="GO144" s="72"/>
      <c r="GP144" s="72"/>
      <c r="GQ144" s="72"/>
      <c r="GR144" s="72"/>
      <c r="GS144" s="72"/>
      <c r="GT144" s="72"/>
      <c r="GU144" s="72"/>
      <c r="GV144" s="72"/>
      <c r="GW144" s="72"/>
      <c r="GX144" s="72"/>
      <c r="GY144" s="72"/>
      <c r="GZ144" s="72"/>
      <c r="HA144" s="72"/>
      <c r="HB144" s="72"/>
      <c r="HC144" s="72"/>
      <c r="HD144" s="72"/>
      <c r="HE144" s="72"/>
      <c r="HF144" s="72"/>
      <c r="HG144" s="72"/>
      <c r="HH144" s="72"/>
      <c r="HI144" s="72"/>
      <c r="HJ144" s="72"/>
      <c r="HK144" s="72"/>
      <c r="HL144" s="72"/>
      <c r="HM144" s="72"/>
      <c r="HN144" s="72"/>
      <c r="HO144" s="72"/>
      <c r="HP144" s="72"/>
      <c r="HQ144" s="72"/>
      <c r="HR144" s="72"/>
      <c r="HS144" s="72"/>
    </row>
    <row r="145" spans="1:227" s="1" customFormat="1" ht="13.2" customHeight="1" x14ac:dyDescent="0.25">
      <c r="A145" s="37" t="s">
        <v>263</v>
      </c>
      <c r="B145" s="15" t="s">
        <v>267</v>
      </c>
      <c r="C145" s="90" t="s">
        <v>264</v>
      </c>
      <c r="D145" s="87" t="s">
        <v>264</v>
      </c>
      <c r="E145" s="87" t="s">
        <v>264</v>
      </c>
      <c r="F145" s="87" t="s">
        <v>264</v>
      </c>
      <c r="G145" s="87" t="s">
        <v>264</v>
      </c>
      <c r="H145" s="87" t="s">
        <v>264</v>
      </c>
      <c r="I145" s="87" t="s">
        <v>264</v>
      </c>
      <c r="J145" s="87" t="s">
        <v>264</v>
      </c>
      <c r="K145" s="87" t="s">
        <v>264</v>
      </c>
      <c r="L145" s="87" t="s">
        <v>264</v>
      </c>
      <c r="M145" s="87" t="s">
        <v>264</v>
      </c>
      <c r="N145" s="87" t="s">
        <v>264</v>
      </c>
      <c r="O145" s="87" t="s">
        <v>264</v>
      </c>
      <c r="P145" s="87" t="s">
        <v>264</v>
      </c>
      <c r="Q145" s="87" t="s">
        <v>264</v>
      </c>
      <c r="R145" s="87" t="s">
        <v>264</v>
      </c>
      <c r="S145" s="87" t="s">
        <v>264</v>
      </c>
      <c r="T145" s="87" t="s">
        <v>264</v>
      </c>
      <c r="U145" s="87" t="s">
        <v>264</v>
      </c>
      <c r="V145" s="87" t="s">
        <v>264</v>
      </c>
      <c r="W145" s="87" t="s">
        <v>264</v>
      </c>
      <c r="X145" s="87">
        <v>2</v>
      </c>
      <c r="Y145" s="87" t="s">
        <v>264</v>
      </c>
      <c r="Z145" s="87" t="s">
        <v>264</v>
      </c>
      <c r="AA145" s="87" t="s">
        <v>264</v>
      </c>
      <c r="AB145" s="87" t="s">
        <v>264</v>
      </c>
      <c r="AC145" s="87"/>
      <c r="AD145" s="87" t="s">
        <v>264</v>
      </c>
      <c r="AE145" s="87" t="s">
        <v>264</v>
      </c>
      <c r="AF145" s="87" t="s">
        <v>264</v>
      </c>
      <c r="AG145" s="87" t="s">
        <v>264</v>
      </c>
      <c r="AH145" s="87" t="s">
        <v>264</v>
      </c>
      <c r="AI145" s="87" t="s">
        <v>264</v>
      </c>
      <c r="AJ145" s="87" t="s">
        <v>264</v>
      </c>
      <c r="AK145" s="87" t="s">
        <v>264</v>
      </c>
      <c r="AL145" s="87" t="s">
        <v>264</v>
      </c>
      <c r="AM145" s="87" t="s">
        <v>264</v>
      </c>
      <c r="AN145" s="87" t="s">
        <v>264</v>
      </c>
      <c r="AO145" s="87" t="s">
        <v>264</v>
      </c>
      <c r="AP145" s="87"/>
      <c r="AQ145" s="87" t="s">
        <v>264</v>
      </c>
      <c r="AR145" s="87" t="s">
        <v>264</v>
      </c>
      <c r="AS145" s="87" t="s">
        <v>264</v>
      </c>
      <c r="AT145" s="87" t="s">
        <v>264</v>
      </c>
      <c r="AU145" s="87" t="s">
        <v>264</v>
      </c>
      <c r="AV145" s="87" t="s">
        <v>264</v>
      </c>
      <c r="AW145" s="87" t="s">
        <v>264</v>
      </c>
      <c r="AX145" s="87" t="s">
        <v>264</v>
      </c>
      <c r="AY145" s="87" t="s">
        <v>264</v>
      </c>
      <c r="AZ145" s="87">
        <v>2</v>
      </c>
      <c r="BA145" s="87" t="s">
        <v>264</v>
      </c>
      <c r="BB145" s="87">
        <v>1</v>
      </c>
      <c r="BC145" s="29" t="s">
        <v>264</v>
      </c>
      <c r="BD145" s="87" t="s">
        <v>264</v>
      </c>
      <c r="BE145" s="40">
        <f t="shared" ref="BE145:BE160" si="7">SUM(C145:BD145)</f>
        <v>5</v>
      </c>
      <c r="BF145"/>
      <c r="BG145" s="67"/>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c r="HA145" s="69"/>
      <c r="HB145" s="69"/>
      <c r="HC145" s="69"/>
      <c r="HD145" s="69"/>
      <c r="HE145" s="69"/>
      <c r="HF145" s="69"/>
      <c r="HG145" s="69"/>
      <c r="HH145" s="69"/>
      <c r="HI145" s="69"/>
      <c r="HJ145" s="69"/>
      <c r="HK145" s="69"/>
      <c r="HL145" s="69"/>
      <c r="HM145" s="69"/>
      <c r="HN145" s="69"/>
      <c r="HO145" s="69"/>
      <c r="HP145" s="69"/>
      <c r="HQ145" s="69"/>
      <c r="HR145" s="69"/>
      <c r="HS145" s="69"/>
    </row>
    <row r="146" spans="1:227" s="61" customFormat="1" ht="13.2" customHeight="1" x14ac:dyDescent="0.25">
      <c r="A146" s="53"/>
      <c r="B146" s="118" t="s">
        <v>297</v>
      </c>
      <c r="C146" s="85" t="s">
        <v>264</v>
      </c>
      <c r="D146" s="86" t="s">
        <v>264</v>
      </c>
      <c r="E146" s="86" t="s">
        <v>264</v>
      </c>
      <c r="F146" s="86" t="s">
        <v>264</v>
      </c>
      <c r="G146" s="86" t="s">
        <v>264</v>
      </c>
      <c r="H146" s="86" t="s">
        <v>264</v>
      </c>
      <c r="I146" s="86" t="s">
        <v>264</v>
      </c>
      <c r="J146" s="86" t="s">
        <v>264</v>
      </c>
      <c r="K146" s="86" t="s">
        <v>264</v>
      </c>
      <c r="L146" s="86" t="s">
        <v>264</v>
      </c>
      <c r="M146" s="86" t="s">
        <v>264</v>
      </c>
      <c r="N146" s="86" t="s">
        <v>264</v>
      </c>
      <c r="O146" s="86" t="s">
        <v>264</v>
      </c>
      <c r="P146" s="86" t="s">
        <v>264</v>
      </c>
      <c r="Q146" s="86" t="s">
        <v>264</v>
      </c>
      <c r="R146" s="86" t="s">
        <v>264</v>
      </c>
      <c r="S146" s="86" t="s">
        <v>264</v>
      </c>
      <c r="T146" s="86" t="s">
        <v>264</v>
      </c>
      <c r="U146" s="86" t="s">
        <v>264</v>
      </c>
      <c r="V146" s="86" t="s">
        <v>264</v>
      </c>
      <c r="W146" s="86" t="s">
        <v>264</v>
      </c>
      <c r="X146" s="86">
        <v>2</v>
      </c>
      <c r="Y146" s="86" t="s">
        <v>264</v>
      </c>
      <c r="Z146" s="86" t="s">
        <v>264</v>
      </c>
      <c r="AA146" s="86" t="s">
        <v>264</v>
      </c>
      <c r="AB146" s="86" t="s">
        <v>264</v>
      </c>
      <c r="AC146" s="86"/>
      <c r="AD146" s="86" t="s">
        <v>264</v>
      </c>
      <c r="AE146" s="86" t="s">
        <v>264</v>
      </c>
      <c r="AF146" s="86" t="s">
        <v>264</v>
      </c>
      <c r="AG146" s="86" t="s">
        <v>264</v>
      </c>
      <c r="AH146" s="86" t="s">
        <v>264</v>
      </c>
      <c r="AI146" s="86" t="s">
        <v>264</v>
      </c>
      <c r="AJ146" s="86" t="s">
        <v>264</v>
      </c>
      <c r="AK146" s="86" t="s">
        <v>264</v>
      </c>
      <c r="AL146" s="86" t="s">
        <v>264</v>
      </c>
      <c r="AM146" s="86" t="s">
        <v>264</v>
      </c>
      <c r="AN146" s="86" t="s">
        <v>264</v>
      </c>
      <c r="AO146" s="86" t="s">
        <v>264</v>
      </c>
      <c r="AP146" s="86"/>
      <c r="AQ146" s="86" t="s">
        <v>264</v>
      </c>
      <c r="AR146" s="86" t="s">
        <v>264</v>
      </c>
      <c r="AS146" s="86" t="s">
        <v>264</v>
      </c>
      <c r="AT146" s="86" t="s">
        <v>264</v>
      </c>
      <c r="AU146" s="86" t="s">
        <v>264</v>
      </c>
      <c r="AV146" s="86" t="s">
        <v>264</v>
      </c>
      <c r="AW146" s="86" t="s">
        <v>264</v>
      </c>
      <c r="AX146" s="86" t="s">
        <v>264</v>
      </c>
      <c r="AY146" s="86" t="s">
        <v>264</v>
      </c>
      <c r="AZ146" s="86">
        <v>1</v>
      </c>
      <c r="BA146" s="86" t="s">
        <v>264</v>
      </c>
      <c r="BB146" s="86">
        <v>1</v>
      </c>
      <c r="BC146" s="109" t="s">
        <v>264</v>
      </c>
      <c r="BD146" s="86" t="s">
        <v>264</v>
      </c>
      <c r="BE146" s="144">
        <f t="shared" si="7"/>
        <v>4</v>
      </c>
      <c r="BF146"/>
      <c r="BG146" s="70"/>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c r="FF146" s="72"/>
      <c r="FG146" s="72"/>
      <c r="FH146" s="72"/>
      <c r="FI146" s="72"/>
      <c r="FJ146" s="72"/>
      <c r="FK146" s="72"/>
      <c r="FL146" s="72"/>
      <c r="FM146" s="72"/>
      <c r="FN146" s="72"/>
      <c r="FO146" s="72"/>
      <c r="FP146" s="72"/>
      <c r="FQ146" s="72"/>
      <c r="FR146" s="72"/>
      <c r="FS146" s="72"/>
      <c r="FT146" s="72"/>
      <c r="FU146" s="72"/>
      <c r="FV146" s="72"/>
      <c r="FW146" s="72"/>
      <c r="FX146" s="72"/>
      <c r="FY146" s="72"/>
      <c r="FZ146" s="72"/>
      <c r="GA146" s="72"/>
      <c r="GB146" s="72"/>
      <c r="GC146" s="72"/>
      <c r="GD146" s="72"/>
      <c r="GE146" s="72"/>
      <c r="GF146" s="72"/>
      <c r="GG146" s="72"/>
      <c r="GH146" s="72"/>
      <c r="GI146" s="72"/>
      <c r="GJ146" s="72"/>
      <c r="GK146" s="72"/>
      <c r="GL146" s="72"/>
      <c r="GM146" s="72"/>
      <c r="GN146" s="72"/>
      <c r="GO146" s="72"/>
      <c r="GP146" s="72"/>
      <c r="GQ146" s="72"/>
      <c r="GR146" s="72"/>
      <c r="GS146" s="72"/>
      <c r="GT146" s="72"/>
      <c r="GU146" s="72"/>
      <c r="GV146" s="72"/>
      <c r="GW146" s="72"/>
      <c r="GX146" s="72"/>
      <c r="GY146" s="72"/>
      <c r="GZ146" s="72"/>
      <c r="HA146" s="72"/>
      <c r="HB146" s="72"/>
      <c r="HC146" s="72"/>
      <c r="HD146" s="72"/>
      <c r="HE146" s="72"/>
      <c r="HF146" s="72"/>
      <c r="HG146" s="72"/>
      <c r="HH146" s="72"/>
      <c r="HI146" s="72"/>
      <c r="HJ146" s="72"/>
      <c r="HK146" s="72"/>
      <c r="HL146" s="72"/>
      <c r="HM146" s="72"/>
      <c r="HN146" s="72"/>
      <c r="HO146" s="72"/>
      <c r="HP146" s="72"/>
      <c r="HQ146" s="72"/>
      <c r="HR146" s="72"/>
      <c r="HS146" s="72"/>
    </row>
    <row r="147" spans="1:227" s="1" customFormat="1" ht="13.2" customHeight="1" x14ac:dyDescent="0.25">
      <c r="A147" s="37" t="s">
        <v>43</v>
      </c>
      <c r="B147" s="15" t="s">
        <v>84</v>
      </c>
      <c r="C147" s="90"/>
      <c r="D147" s="87">
        <v>9</v>
      </c>
      <c r="E147" s="87"/>
      <c r="F147" s="87"/>
      <c r="G147" s="87">
        <v>6</v>
      </c>
      <c r="H147" s="87"/>
      <c r="I147" s="87"/>
      <c r="J147" s="87">
        <v>38</v>
      </c>
      <c r="K147" s="87">
        <v>1</v>
      </c>
      <c r="L147" s="87"/>
      <c r="M147" s="87"/>
      <c r="N147" s="87"/>
      <c r="O147" s="87"/>
      <c r="P147" s="87">
        <v>5</v>
      </c>
      <c r="Q147" s="87">
        <v>142</v>
      </c>
      <c r="R147" s="87"/>
      <c r="S147" s="87"/>
      <c r="T147" s="87"/>
      <c r="U147" s="87">
        <v>15</v>
      </c>
      <c r="V147" s="87"/>
      <c r="W147" s="87">
        <v>194</v>
      </c>
      <c r="X147" s="87">
        <v>9</v>
      </c>
      <c r="Y147" s="87"/>
      <c r="Z147" s="87">
        <v>20</v>
      </c>
      <c r="AA147" s="87"/>
      <c r="AB147" s="87"/>
      <c r="AC147" s="87"/>
      <c r="AD147" s="87">
        <v>8</v>
      </c>
      <c r="AE147" s="87"/>
      <c r="AF147" s="87">
        <v>5</v>
      </c>
      <c r="AG147" s="87"/>
      <c r="AH147" s="87">
        <v>15</v>
      </c>
      <c r="AI147" s="87"/>
      <c r="AJ147" s="87">
        <v>56</v>
      </c>
      <c r="AK147" s="87"/>
      <c r="AL147" s="87"/>
      <c r="AM147" s="87"/>
      <c r="AN147" s="87"/>
      <c r="AO147" s="87">
        <v>1</v>
      </c>
      <c r="AP147" s="87"/>
      <c r="AQ147" s="87"/>
      <c r="AR147" s="87">
        <v>11</v>
      </c>
      <c r="AS147" s="87">
        <v>24</v>
      </c>
      <c r="AT147" s="87">
        <v>3</v>
      </c>
      <c r="AU147" s="87"/>
      <c r="AV147" s="87"/>
      <c r="AW147" s="87"/>
      <c r="AX147" s="87">
        <v>14</v>
      </c>
      <c r="AY147" s="23"/>
      <c r="AZ147" s="87">
        <v>111</v>
      </c>
      <c r="BA147" s="87"/>
      <c r="BB147" s="87"/>
      <c r="BC147" s="29"/>
      <c r="BD147" s="87">
        <v>89</v>
      </c>
      <c r="BE147" s="40">
        <f t="shared" si="7"/>
        <v>776</v>
      </c>
      <c r="BF147"/>
      <c r="BG147" s="67"/>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c r="HA147" s="69"/>
      <c r="HB147" s="69"/>
      <c r="HC147" s="69"/>
      <c r="HD147" s="69"/>
      <c r="HE147" s="69"/>
      <c r="HF147" s="69"/>
      <c r="HG147" s="69"/>
      <c r="HH147" s="69"/>
      <c r="HI147" s="69"/>
      <c r="HJ147" s="69"/>
      <c r="HK147" s="69"/>
      <c r="HL147" s="69"/>
      <c r="HM147" s="69"/>
      <c r="HN147" s="69"/>
      <c r="HO147" s="69"/>
      <c r="HP147" s="69"/>
      <c r="HQ147" s="69"/>
      <c r="HR147" s="69"/>
      <c r="HS147" s="69"/>
    </row>
    <row r="148" spans="1:227" s="61" customFormat="1" ht="13.2" customHeight="1" x14ac:dyDescent="0.25">
      <c r="A148" s="53"/>
      <c r="B148" s="118"/>
      <c r="C148" s="85"/>
      <c r="D148" s="86">
        <v>14</v>
      </c>
      <c r="E148" s="86"/>
      <c r="F148" s="86">
        <v>1</v>
      </c>
      <c r="G148" s="86">
        <v>5</v>
      </c>
      <c r="H148" s="86"/>
      <c r="I148" s="86"/>
      <c r="J148" s="86">
        <v>12</v>
      </c>
      <c r="K148" s="86">
        <v>18</v>
      </c>
      <c r="L148" s="86"/>
      <c r="M148" s="86"/>
      <c r="N148" s="86"/>
      <c r="O148" s="86"/>
      <c r="P148" s="86">
        <v>4</v>
      </c>
      <c r="Q148" s="86">
        <v>82</v>
      </c>
      <c r="R148" s="86"/>
      <c r="S148" s="86"/>
      <c r="T148" s="86"/>
      <c r="U148" s="86">
        <v>4</v>
      </c>
      <c r="V148" s="86">
        <v>2</v>
      </c>
      <c r="W148" s="86">
        <v>196</v>
      </c>
      <c r="X148" s="86">
        <v>5</v>
      </c>
      <c r="Y148" s="86"/>
      <c r="Z148" s="86"/>
      <c r="AA148" s="86"/>
      <c r="AB148" s="86"/>
      <c r="AC148" s="86"/>
      <c r="AD148" s="86">
        <v>11</v>
      </c>
      <c r="AE148" s="86"/>
      <c r="AF148" s="86"/>
      <c r="AG148" s="86"/>
      <c r="AH148" s="86"/>
      <c r="AI148" s="86"/>
      <c r="AJ148" s="86">
        <v>115</v>
      </c>
      <c r="AK148" s="86"/>
      <c r="AL148" s="86"/>
      <c r="AM148" s="86"/>
      <c r="AN148" s="86"/>
      <c r="AO148" s="86"/>
      <c r="AP148" s="86"/>
      <c r="AQ148" s="86"/>
      <c r="AR148" s="86">
        <v>4</v>
      </c>
      <c r="AS148" s="86">
        <v>9</v>
      </c>
      <c r="AT148" s="86"/>
      <c r="AU148" s="86"/>
      <c r="AV148" s="86"/>
      <c r="AW148" s="86"/>
      <c r="AX148" s="86"/>
      <c r="AY148" s="97"/>
      <c r="AZ148" s="86">
        <v>116</v>
      </c>
      <c r="BA148" s="86"/>
      <c r="BB148" s="86"/>
      <c r="BC148" s="109"/>
      <c r="BD148" s="86">
        <v>95</v>
      </c>
      <c r="BE148" s="144">
        <f t="shared" si="7"/>
        <v>693</v>
      </c>
      <c r="BF148"/>
      <c r="BG148" s="70"/>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c r="EZ148" s="72"/>
      <c r="FA148" s="72"/>
      <c r="FB148" s="72"/>
      <c r="FC148" s="72"/>
      <c r="FD148" s="72"/>
      <c r="FE148" s="72"/>
      <c r="FF148" s="72"/>
      <c r="FG148" s="72"/>
      <c r="FH148" s="72"/>
      <c r="FI148" s="72"/>
      <c r="FJ148" s="72"/>
      <c r="FK148" s="72"/>
      <c r="FL148" s="72"/>
      <c r="FM148" s="72"/>
      <c r="FN148" s="72"/>
      <c r="FO148" s="72"/>
      <c r="FP148" s="72"/>
      <c r="FQ148" s="72"/>
      <c r="FR148" s="72"/>
      <c r="FS148" s="72"/>
      <c r="FT148" s="72"/>
      <c r="FU148" s="72"/>
      <c r="FV148" s="72"/>
      <c r="FW148" s="72"/>
      <c r="FX148" s="72"/>
      <c r="FY148" s="72"/>
      <c r="FZ148" s="72"/>
      <c r="GA148" s="72"/>
      <c r="GB148" s="72"/>
      <c r="GC148" s="72"/>
      <c r="GD148" s="72"/>
      <c r="GE148" s="72"/>
      <c r="GF148" s="72"/>
      <c r="GG148" s="72"/>
      <c r="GH148" s="72"/>
      <c r="GI148" s="72"/>
      <c r="GJ148" s="72"/>
      <c r="GK148" s="72"/>
      <c r="GL148" s="72"/>
      <c r="GM148" s="72"/>
      <c r="GN148" s="72"/>
      <c r="GO148" s="72"/>
      <c r="GP148" s="72"/>
      <c r="GQ148" s="72"/>
      <c r="GR148" s="72"/>
      <c r="GS148" s="72"/>
      <c r="GT148" s="72"/>
      <c r="GU148" s="72"/>
      <c r="GV148" s="72"/>
      <c r="GW148" s="72"/>
      <c r="GX148" s="72"/>
      <c r="GY148" s="72"/>
      <c r="GZ148" s="72"/>
      <c r="HA148" s="72"/>
      <c r="HB148" s="72"/>
      <c r="HC148" s="72"/>
      <c r="HD148" s="72"/>
      <c r="HE148" s="72"/>
      <c r="HF148" s="72"/>
      <c r="HG148" s="72"/>
      <c r="HH148" s="72"/>
      <c r="HI148" s="72"/>
      <c r="HJ148" s="72"/>
      <c r="HK148" s="72"/>
      <c r="HL148" s="72"/>
      <c r="HM148" s="72"/>
      <c r="HN148" s="72"/>
      <c r="HO148" s="72"/>
      <c r="HP148" s="72"/>
      <c r="HQ148" s="72"/>
      <c r="HR148" s="72"/>
      <c r="HS148" s="72"/>
    </row>
    <row r="149" spans="1:227" s="1" customFormat="1" ht="13.2" customHeight="1" x14ac:dyDescent="0.25">
      <c r="A149" s="38" t="s">
        <v>44</v>
      </c>
      <c r="B149" s="15" t="s">
        <v>212</v>
      </c>
      <c r="C149" s="90"/>
      <c r="D149" s="87"/>
      <c r="E149" s="87"/>
      <c r="F149" s="87"/>
      <c r="G149" s="87" t="s">
        <v>264</v>
      </c>
      <c r="H149" s="87"/>
      <c r="I149" s="87"/>
      <c r="J149" s="87">
        <v>11</v>
      </c>
      <c r="K149" s="87">
        <v>8</v>
      </c>
      <c r="L149" s="87"/>
      <c r="M149" s="87"/>
      <c r="N149" s="87"/>
      <c r="O149" s="87"/>
      <c r="P149" s="87"/>
      <c r="Q149" s="87">
        <v>11</v>
      </c>
      <c r="R149" s="87"/>
      <c r="S149" s="87"/>
      <c r="T149" s="87"/>
      <c r="U149" s="87"/>
      <c r="V149" s="87"/>
      <c r="W149" s="87">
        <v>4</v>
      </c>
      <c r="X149" s="87"/>
      <c r="Y149" s="87"/>
      <c r="Z149" s="87"/>
      <c r="AA149" s="87">
        <v>1</v>
      </c>
      <c r="AB149" s="87">
        <v>4</v>
      </c>
      <c r="AC149" s="87"/>
      <c r="AD149" s="87">
        <v>1</v>
      </c>
      <c r="AE149" s="87">
        <v>2</v>
      </c>
      <c r="AF149" s="87">
        <v>2</v>
      </c>
      <c r="AG149" s="87"/>
      <c r="AH149" s="87"/>
      <c r="AI149" s="87"/>
      <c r="AJ149" s="87">
        <v>22</v>
      </c>
      <c r="AK149" s="87"/>
      <c r="AL149" s="87">
        <v>2</v>
      </c>
      <c r="AM149" s="87"/>
      <c r="AN149" s="87"/>
      <c r="AO149" s="87"/>
      <c r="AP149" s="87"/>
      <c r="AQ149" s="87"/>
      <c r="AR149" s="87"/>
      <c r="AS149" s="87"/>
      <c r="AT149" s="87"/>
      <c r="AU149" s="87">
        <v>1</v>
      </c>
      <c r="AV149" s="87"/>
      <c r="AW149" s="87"/>
      <c r="AX149" s="87"/>
      <c r="AY149" s="87"/>
      <c r="AZ149" s="23"/>
      <c r="BA149" s="87"/>
      <c r="BB149" s="87"/>
      <c r="BC149" s="27"/>
      <c r="BD149" s="87"/>
      <c r="BE149" s="40">
        <f t="shared" si="7"/>
        <v>69</v>
      </c>
      <c r="BF149"/>
      <c r="BG149" s="67"/>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c r="HA149" s="69"/>
      <c r="HB149" s="69"/>
      <c r="HC149" s="69"/>
      <c r="HD149" s="69"/>
      <c r="HE149" s="69"/>
      <c r="HF149" s="69"/>
      <c r="HG149" s="69"/>
      <c r="HH149" s="69"/>
      <c r="HI149" s="69"/>
      <c r="HJ149" s="69"/>
      <c r="HK149" s="69"/>
      <c r="HL149" s="69"/>
      <c r="HM149" s="69"/>
      <c r="HN149" s="69"/>
      <c r="HO149" s="69"/>
      <c r="HP149" s="69"/>
      <c r="HQ149" s="69"/>
      <c r="HR149" s="69"/>
      <c r="HS149" s="69"/>
    </row>
    <row r="150" spans="1:227" s="61" customFormat="1" ht="13.2" customHeight="1" x14ac:dyDescent="0.25">
      <c r="A150" s="125"/>
      <c r="B150" s="121" t="s">
        <v>136</v>
      </c>
      <c r="C150" s="85"/>
      <c r="D150" s="86"/>
      <c r="E150" s="86">
        <v>3</v>
      </c>
      <c r="F150" s="86"/>
      <c r="G150" s="86" t="s">
        <v>264</v>
      </c>
      <c r="H150" s="86">
        <v>1</v>
      </c>
      <c r="I150" s="86"/>
      <c r="J150" s="86">
        <v>1</v>
      </c>
      <c r="K150" s="86">
        <v>4</v>
      </c>
      <c r="L150" s="86"/>
      <c r="M150" s="86"/>
      <c r="N150" s="86"/>
      <c r="O150" s="86"/>
      <c r="P150" s="86"/>
      <c r="Q150" s="86">
        <v>10</v>
      </c>
      <c r="R150" s="86"/>
      <c r="S150" s="86"/>
      <c r="T150" s="86"/>
      <c r="U150" s="86"/>
      <c r="V150" s="86"/>
      <c r="W150" s="86">
        <v>5</v>
      </c>
      <c r="X150" s="86">
        <v>1</v>
      </c>
      <c r="Y150" s="86"/>
      <c r="Z150" s="86"/>
      <c r="AA150" s="86">
        <v>1</v>
      </c>
      <c r="AB150" s="86">
        <v>1</v>
      </c>
      <c r="AC150" s="86"/>
      <c r="AD150" s="86"/>
      <c r="AE150" s="86"/>
      <c r="AF150" s="86"/>
      <c r="AG150" s="86"/>
      <c r="AH150" s="86"/>
      <c r="AI150" s="86"/>
      <c r="AJ150" s="86">
        <v>19</v>
      </c>
      <c r="AK150" s="86"/>
      <c r="AL150" s="86"/>
      <c r="AM150" s="86"/>
      <c r="AN150" s="86"/>
      <c r="AO150" s="86"/>
      <c r="AP150" s="86"/>
      <c r="AQ150" s="86"/>
      <c r="AR150" s="86"/>
      <c r="AS150" s="86"/>
      <c r="AT150" s="86"/>
      <c r="AU150" s="86"/>
      <c r="AV150" s="86"/>
      <c r="AW150" s="86"/>
      <c r="AX150" s="86"/>
      <c r="AY150" s="86"/>
      <c r="AZ150" s="97"/>
      <c r="BA150" s="86"/>
      <c r="BB150" s="86"/>
      <c r="BC150" s="93"/>
      <c r="BD150" s="86"/>
      <c r="BE150" s="144">
        <f t="shared" si="7"/>
        <v>46</v>
      </c>
      <c r="BF150"/>
      <c r="BG150" s="70"/>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c r="EZ150" s="72"/>
      <c r="FA150" s="72"/>
      <c r="FB150" s="72"/>
      <c r="FC150" s="72"/>
      <c r="FD150" s="72"/>
      <c r="FE150" s="72"/>
      <c r="FF150" s="72"/>
      <c r="FG150" s="72"/>
      <c r="FH150" s="72"/>
      <c r="FI150" s="72"/>
      <c r="FJ150" s="72"/>
      <c r="FK150" s="72"/>
      <c r="FL150" s="72"/>
      <c r="FM150" s="72"/>
      <c r="FN150" s="72"/>
      <c r="FO150" s="72"/>
      <c r="FP150" s="72"/>
      <c r="FQ150" s="72"/>
      <c r="FR150" s="72"/>
      <c r="FS150" s="72"/>
      <c r="FT150" s="72"/>
      <c r="FU150" s="72"/>
      <c r="FV150" s="72"/>
      <c r="FW150" s="72"/>
      <c r="FX150" s="72"/>
      <c r="FY150" s="72"/>
      <c r="FZ150" s="72"/>
      <c r="GA150" s="72"/>
      <c r="GB150" s="72"/>
      <c r="GC150" s="72"/>
      <c r="GD150" s="72"/>
      <c r="GE150" s="72"/>
      <c r="GF150" s="72"/>
      <c r="GG150" s="72"/>
      <c r="GH150" s="72"/>
      <c r="GI150" s="72"/>
      <c r="GJ150" s="72"/>
      <c r="GK150" s="72"/>
      <c r="GL150" s="72"/>
      <c r="GM150" s="72"/>
      <c r="GN150" s="72"/>
      <c r="GO150" s="72"/>
      <c r="GP150" s="72"/>
      <c r="GQ150" s="72"/>
      <c r="GR150" s="72"/>
      <c r="GS150" s="72"/>
      <c r="GT150" s="72"/>
      <c r="GU150" s="72"/>
      <c r="GV150" s="72"/>
      <c r="GW150" s="72"/>
      <c r="GX150" s="72"/>
      <c r="GY150" s="72"/>
      <c r="GZ150" s="72"/>
      <c r="HA150" s="72"/>
      <c r="HB150" s="72"/>
      <c r="HC150" s="72"/>
      <c r="HD150" s="72"/>
      <c r="HE150" s="72"/>
      <c r="HF150" s="72"/>
      <c r="HG150" s="72"/>
      <c r="HH150" s="72"/>
      <c r="HI150" s="72"/>
      <c r="HJ150" s="72"/>
      <c r="HK150" s="72"/>
      <c r="HL150" s="72"/>
      <c r="HM150" s="72"/>
      <c r="HN150" s="72"/>
      <c r="HO150" s="72"/>
      <c r="HP150" s="72"/>
      <c r="HQ150" s="72"/>
      <c r="HR150" s="72"/>
      <c r="HS150" s="72"/>
    </row>
    <row r="151" spans="1:227" s="1" customFormat="1" ht="13.2" customHeight="1" x14ac:dyDescent="0.25">
      <c r="A151" s="37"/>
      <c r="B151" s="15" t="s">
        <v>213</v>
      </c>
      <c r="C151" s="90">
        <v>2</v>
      </c>
      <c r="D151" s="87"/>
      <c r="E151" s="87">
        <v>21</v>
      </c>
      <c r="F151" s="87">
        <v>21</v>
      </c>
      <c r="G151" s="87" t="s">
        <v>264</v>
      </c>
      <c r="H151" s="87"/>
      <c r="I151" s="87"/>
      <c r="J151" s="87">
        <v>8</v>
      </c>
      <c r="K151" s="87"/>
      <c r="L151" s="87">
        <v>1</v>
      </c>
      <c r="M151" s="87">
        <v>5</v>
      </c>
      <c r="N151" s="87"/>
      <c r="O151" s="87">
        <v>1</v>
      </c>
      <c r="P151" s="87">
        <v>6</v>
      </c>
      <c r="Q151" s="87">
        <v>81</v>
      </c>
      <c r="R151" s="87">
        <v>32</v>
      </c>
      <c r="S151" s="87"/>
      <c r="T151" s="87"/>
      <c r="U151" s="87">
        <v>12</v>
      </c>
      <c r="V151" s="87"/>
      <c r="W151" s="87">
        <v>43</v>
      </c>
      <c r="X151" s="87">
        <v>37</v>
      </c>
      <c r="Y151" s="87"/>
      <c r="Z151" s="87"/>
      <c r="AA151" s="87"/>
      <c r="AB151" s="87">
        <v>18</v>
      </c>
      <c r="AC151" s="87"/>
      <c r="AD151" s="87">
        <v>5</v>
      </c>
      <c r="AE151" s="87">
        <v>45</v>
      </c>
      <c r="AF151" s="87">
        <v>2</v>
      </c>
      <c r="AG151" s="87"/>
      <c r="AH151" s="87"/>
      <c r="AI151" s="87">
        <v>3</v>
      </c>
      <c r="AJ151" s="87">
        <v>267</v>
      </c>
      <c r="AK151" s="87"/>
      <c r="AL151" s="87">
        <v>9</v>
      </c>
      <c r="AM151" s="87"/>
      <c r="AN151" s="87"/>
      <c r="AO151" s="87"/>
      <c r="AP151" s="87"/>
      <c r="AQ151" s="87"/>
      <c r="AR151" s="87"/>
      <c r="AS151" s="87"/>
      <c r="AT151" s="87"/>
      <c r="AU151" s="87"/>
      <c r="AV151" s="87"/>
      <c r="AW151" s="87"/>
      <c r="AX151" s="87"/>
      <c r="AY151" s="87"/>
      <c r="AZ151" s="23"/>
      <c r="BA151" s="87"/>
      <c r="BB151" s="87"/>
      <c r="BC151" s="87">
        <v>13</v>
      </c>
      <c r="BD151" s="87">
        <v>8</v>
      </c>
      <c r="BE151" s="40">
        <f t="shared" si="7"/>
        <v>640</v>
      </c>
      <c r="BF151"/>
      <c r="BG151" s="67"/>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c r="HA151" s="69"/>
      <c r="HB151" s="69"/>
      <c r="HC151" s="69"/>
      <c r="HD151" s="69"/>
      <c r="HE151" s="69"/>
      <c r="HF151" s="69"/>
      <c r="HG151" s="69"/>
      <c r="HH151" s="69"/>
      <c r="HI151" s="69"/>
      <c r="HJ151" s="69"/>
      <c r="HK151" s="69"/>
      <c r="HL151" s="69"/>
      <c r="HM151" s="69"/>
      <c r="HN151" s="69"/>
      <c r="HO151" s="69"/>
      <c r="HP151" s="69"/>
      <c r="HQ151" s="69"/>
      <c r="HR151" s="69"/>
      <c r="HS151" s="69"/>
    </row>
    <row r="152" spans="1:227" s="61" customFormat="1" ht="13.2" customHeight="1" x14ac:dyDescent="0.25">
      <c r="A152" s="53"/>
      <c r="B152" s="121" t="s">
        <v>137</v>
      </c>
      <c r="C152" s="85"/>
      <c r="D152" s="86"/>
      <c r="E152" s="86">
        <v>39</v>
      </c>
      <c r="F152" s="86">
        <v>9</v>
      </c>
      <c r="G152" s="86" t="s">
        <v>264</v>
      </c>
      <c r="H152" s="86">
        <v>1</v>
      </c>
      <c r="I152" s="86"/>
      <c r="J152" s="86">
        <v>8</v>
      </c>
      <c r="K152" s="86"/>
      <c r="L152" s="86">
        <v>2</v>
      </c>
      <c r="M152" s="86">
        <v>5</v>
      </c>
      <c r="N152" s="86"/>
      <c r="O152" s="86">
        <v>5</v>
      </c>
      <c r="P152" s="86">
        <v>9</v>
      </c>
      <c r="Q152" s="86">
        <v>81</v>
      </c>
      <c r="R152" s="86">
        <v>49</v>
      </c>
      <c r="S152" s="86"/>
      <c r="T152" s="86"/>
      <c r="U152" s="86">
        <v>4</v>
      </c>
      <c r="V152" s="86"/>
      <c r="W152" s="86">
        <v>27</v>
      </c>
      <c r="X152" s="86">
        <v>27</v>
      </c>
      <c r="Y152" s="86"/>
      <c r="Z152" s="86"/>
      <c r="AA152" s="86"/>
      <c r="AB152" s="86">
        <v>28</v>
      </c>
      <c r="AC152" s="86"/>
      <c r="AD152" s="86">
        <v>24</v>
      </c>
      <c r="AE152" s="86">
        <v>43</v>
      </c>
      <c r="AF152" s="86">
        <v>7</v>
      </c>
      <c r="AG152" s="86"/>
      <c r="AH152" s="86"/>
      <c r="AI152" s="86"/>
      <c r="AJ152" s="86">
        <v>317</v>
      </c>
      <c r="AK152" s="86"/>
      <c r="AL152" s="86">
        <v>9</v>
      </c>
      <c r="AM152" s="86"/>
      <c r="AN152" s="86">
        <v>1</v>
      </c>
      <c r="AO152" s="86">
        <v>1</v>
      </c>
      <c r="AP152" s="86"/>
      <c r="AQ152" s="86"/>
      <c r="AR152" s="86"/>
      <c r="AS152" s="86"/>
      <c r="AT152" s="86"/>
      <c r="AU152" s="86"/>
      <c r="AV152" s="86">
        <v>1</v>
      </c>
      <c r="AW152" s="86"/>
      <c r="AX152" s="86"/>
      <c r="AY152" s="86"/>
      <c r="AZ152" s="97"/>
      <c r="BA152" s="86"/>
      <c r="BB152" s="86"/>
      <c r="BC152" s="86">
        <v>4</v>
      </c>
      <c r="BD152" s="86">
        <v>14</v>
      </c>
      <c r="BE152" s="144">
        <f t="shared" si="7"/>
        <v>715</v>
      </c>
      <c r="BF152"/>
      <c r="BG152" s="70"/>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c r="EZ152" s="72"/>
      <c r="FA152" s="72"/>
      <c r="FB152" s="72"/>
      <c r="FC152" s="72"/>
      <c r="FD152" s="72"/>
      <c r="FE152" s="72"/>
      <c r="FF152" s="72"/>
      <c r="FG152" s="72"/>
      <c r="FH152" s="72"/>
      <c r="FI152" s="72"/>
      <c r="FJ152" s="72"/>
      <c r="FK152" s="72"/>
      <c r="FL152" s="72"/>
      <c r="FM152" s="72"/>
      <c r="FN152" s="72"/>
      <c r="FO152" s="72"/>
      <c r="FP152" s="72"/>
      <c r="FQ152" s="72"/>
      <c r="FR152" s="72"/>
      <c r="FS152" s="72"/>
      <c r="FT152" s="72"/>
      <c r="FU152" s="72"/>
      <c r="FV152" s="72"/>
      <c r="FW152" s="72"/>
      <c r="FX152" s="72"/>
      <c r="FY152" s="72"/>
      <c r="FZ152" s="72"/>
      <c r="GA152" s="72"/>
      <c r="GB152" s="72"/>
      <c r="GC152" s="72"/>
      <c r="GD152" s="72"/>
      <c r="GE152" s="72"/>
      <c r="GF152" s="72"/>
      <c r="GG152" s="72"/>
      <c r="GH152" s="72"/>
      <c r="GI152" s="72"/>
      <c r="GJ152" s="72"/>
      <c r="GK152" s="72"/>
      <c r="GL152" s="72"/>
      <c r="GM152" s="72"/>
      <c r="GN152" s="72"/>
      <c r="GO152" s="72"/>
      <c r="GP152" s="72"/>
      <c r="GQ152" s="72"/>
      <c r="GR152" s="72"/>
      <c r="GS152" s="72"/>
      <c r="GT152" s="72"/>
      <c r="GU152" s="72"/>
      <c r="GV152" s="72"/>
      <c r="GW152" s="72"/>
      <c r="GX152" s="72"/>
      <c r="GY152" s="72"/>
      <c r="GZ152" s="72"/>
      <c r="HA152" s="72"/>
      <c r="HB152" s="72"/>
      <c r="HC152" s="72"/>
      <c r="HD152" s="72"/>
      <c r="HE152" s="72"/>
      <c r="HF152" s="72"/>
      <c r="HG152" s="72"/>
      <c r="HH152" s="72"/>
      <c r="HI152" s="72"/>
      <c r="HJ152" s="72"/>
      <c r="HK152" s="72"/>
      <c r="HL152" s="72"/>
      <c r="HM152" s="72"/>
      <c r="HN152" s="72"/>
      <c r="HO152" s="72"/>
      <c r="HP152" s="72"/>
      <c r="HQ152" s="72"/>
      <c r="HR152" s="72"/>
      <c r="HS152" s="72"/>
    </row>
    <row r="153" spans="1:227" s="1" customFormat="1" ht="13.2" customHeight="1" x14ac:dyDescent="0.25">
      <c r="A153" s="38" t="s">
        <v>45</v>
      </c>
      <c r="B153" s="15" t="s">
        <v>46</v>
      </c>
      <c r="C153" s="90">
        <v>21</v>
      </c>
      <c r="D153" s="87" t="s">
        <v>264</v>
      </c>
      <c r="E153" s="87">
        <v>1</v>
      </c>
      <c r="F153" s="87" t="s">
        <v>264</v>
      </c>
      <c r="G153" s="87" t="s">
        <v>264</v>
      </c>
      <c r="H153" s="87">
        <v>1</v>
      </c>
      <c r="I153" s="87" t="s">
        <v>264</v>
      </c>
      <c r="J153" s="87" t="s">
        <v>264</v>
      </c>
      <c r="K153" s="87" t="s">
        <v>264</v>
      </c>
      <c r="L153" s="87"/>
      <c r="M153" s="87" t="s">
        <v>264</v>
      </c>
      <c r="N153" s="87" t="s">
        <v>264</v>
      </c>
      <c r="O153" s="87" t="s">
        <v>264</v>
      </c>
      <c r="P153" s="87" t="s">
        <v>264</v>
      </c>
      <c r="Q153" s="87" t="s">
        <v>264</v>
      </c>
      <c r="R153" s="87" t="s">
        <v>264</v>
      </c>
      <c r="S153" s="87" t="s">
        <v>264</v>
      </c>
      <c r="T153" s="87" t="s">
        <v>264</v>
      </c>
      <c r="U153" s="87">
        <v>3</v>
      </c>
      <c r="V153" s="87" t="s">
        <v>264</v>
      </c>
      <c r="W153" s="87">
        <v>2</v>
      </c>
      <c r="X153" s="87"/>
      <c r="Y153" s="87" t="s">
        <v>264</v>
      </c>
      <c r="Z153" s="87" t="s">
        <v>264</v>
      </c>
      <c r="AA153" s="87">
        <v>1</v>
      </c>
      <c r="AB153" s="87">
        <v>1</v>
      </c>
      <c r="AC153" s="87"/>
      <c r="AD153" s="87" t="s">
        <v>264</v>
      </c>
      <c r="AE153" s="87">
        <v>1</v>
      </c>
      <c r="AF153" s="87" t="s">
        <v>264</v>
      </c>
      <c r="AG153" s="87" t="s">
        <v>264</v>
      </c>
      <c r="AH153" s="87" t="s">
        <v>264</v>
      </c>
      <c r="AI153" s="87"/>
      <c r="AJ153" s="87">
        <v>5</v>
      </c>
      <c r="AK153" s="87" t="s">
        <v>264</v>
      </c>
      <c r="AL153" s="87"/>
      <c r="AM153" s="87" t="s">
        <v>264</v>
      </c>
      <c r="AN153" s="87" t="s">
        <v>264</v>
      </c>
      <c r="AO153" s="87" t="s">
        <v>264</v>
      </c>
      <c r="AP153" s="87">
        <v>1</v>
      </c>
      <c r="AQ153" s="87"/>
      <c r="AR153" s="87" t="s">
        <v>264</v>
      </c>
      <c r="AS153" s="87" t="s">
        <v>264</v>
      </c>
      <c r="AT153" s="87" t="s">
        <v>264</v>
      </c>
      <c r="AU153" s="87" t="s">
        <v>264</v>
      </c>
      <c r="AV153" s="87" t="s">
        <v>264</v>
      </c>
      <c r="AW153" s="87" t="s">
        <v>264</v>
      </c>
      <c r="AX153" s="87" t="s">
        <v>264</v>
      </c>
      <c r="AY153" s="87" t="s">
        <v>264</v>
      </c>
      <c r="AZ153" s="87">
        <v>1</v>
      </c>
      <c r="BA153" s="23" t="s">
        <v>264</v>
      </c>
      <c r="BB153" s="87"/>
      <c r="BC153" s="87">
        <v>2</v>
      </c>
      <c r="BD153" s="87"/>
      <c r="BE153" s="40">
        <f t="shared" si="7"/>
        <v>40</v>
      </c>
      <c r="BF153"/>
      <c r="BG153" s="67"/>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c r="FC153" s="69"/>
      <c r="FD153" s="69"/>
      <c r="FE153" s="69"/>
      <c r="FF153" s="69"/>
      <c r="FG153" s="69"/>
      <c r="FH153" s="69"/>
      <c r="FI153" s="69"/>
      <c r="FJ153" s="69"/>
      <c r="FK153" s="69"/>
      <c r="FL153" s="69"/>
      <c r="FM153" s="69"/>
      <c r="FN153" s="69"/>
      <c r="FO153" s="69"/>
      <c r="FP153" s="69"/>
      <c r="FQ153" s="69"/>
      <c r="FR153" s="69"/>
      <c r="FS153" s="69"/>
      <c r="FT153" s="69"/>
      <c r="FU153" s="69"/>
      <c r="FV153" s="69"/>
      <c r="FW153" s="69"/>
      <c r="FX153" s="69"/>
      <c r="FY153" s="69"/>
      <c r="FZ153" s="69"/>
      <c r="GA153" s="69"/>
      <c r="GB153" s="69"/>
      <c r="GC153" s="69"/>
      <c r="GD153" s="69"/>
      <c r="GE153" s="69"/>
      <c r="GF153" s="69"/>
      <c r="GG153" s="69"/>
      <c r="GH153" s="69"/>
      <c r="GI153" s="69"/>
      <c r="GJ153" s="69"/>
      <c r="GK153" s="69"/>
      <c r="GL153" s="69"/>
      <c r="GM153" s="69"/>
      <c r="GN153" s="69"/>
      <c r="GO153" s="69"/>
      <c r="GP153" s="69"/>
      <c r="GQ153" s="69"/>
      <c r="GR153" s="69"/>
      <c r="GS153" s="69"/>
      <c r="GT153" s="69"/>
      <c r="GU153" s="69"/>
      <c r="GV153" s="69"/>
      <c r="GW153" s="69"/>
      <c r="GX153" s="69"/>
      <c r="GY153" s="69"/>
      <c r="GZ153" s="69"/>
      <c r="HA153" s="69"/>
      <c r="HB153" s="69"/>
      <c r="HC153" s="69"/>
      <c r="HD153" s="69"/>
      <c r="HE153" s="69"/>
      <c r="HF153" s="69"/>
      <c r="HG153" s="69"/>
      <c r="HH153" s="69"/>
      <c r="HI153" s="69"/>
      <c r="HJ153" s="69"/>
      <c r="HK153" s="69"/>
      <c r="HL153" s="69"/>
      <c r="HM153" s="69"/>
      <c r="HN153" s="69"/>
      <c r="HO153" s="69"/>
      <c r="HP153" s="69"/>
      <c r="HQ153" s="69"/>
      <c r="HR153" s="69"/>
      <c r="HS153" s="69"/>
    </row>
    <row r="154" spans="1:227" s="61" customFormat="1" ht="13.2" customHeight="1" x14ac:dyDescent="0.25">
      <c r="A154" s="53"/>
      <c r="B154" s="121"/>
      <c r="C154" s="112">
        <v>16</v>
      </c>
      <c r="D154" s="113" t="s">
        <v>264</v>
      </c>
      <c r="E154" s="113" t="s">
        <v>264</v>
      </c>
      <c r="F154" s="113" t="s">
        <v>264</v>
      </c>
      <c r="G154" s="113" t="s">
        <v>264</v>
      </c>
      <c r="H154" s="113">
        <v>3</v>
      </c>
      <c r="I154" s="113" t="s">
        <v>264</v>
      </c>
      <c r="J154" s="113" t="s">
        <v>264</v>
      </c>
      <c r="K154" s="113" t="s">
        <v>264</v>
      </c>
      <c r="L154" s="113"/>
      <c r="M154" s="113" t="s">
        <v>264</v>
      </c>
      <c r="N154" s="113" t="s">
        <v>264</v>
      </c>
      <c r="O154" s="113" t="s">
        <v>264</v>
      </c>
      <c r="P154" s="113" t="s">
        <v>264</v>
      </c>
      <c r="Q154" s="113" t="s">
        <v>264</v>
      </c>
      <c r="R154" s="113" t="s">
        <v>264</v>
      </c>
      <c r="S154" s="113" t="s">
        <v>264</v>
      </c>
      <c r="T154" s="113" t="s">
        <v>264</v>
      </c>
      <c r="U154" s="113">
        <v>3</v>
      </c>
      <c r="V154" s="113" t="s">
        <v>264</v>
      </c>
      <c r="W154" s="113">
        <v>2</v>
      </c>
      <c r="X154" s="113"/>
      <c r="Y154" s="113" t="s">
        <v>264</v>
      </c>
      <c r="Z154" s="113" t="s">
        <v>264</v>
      </c>
      <c r="AA154" s="113">
        <v>1</v>
      </c>
      <c r="AB154" s="113" t="s">
        <v>264</v>
      </c>
      <c r="AC154" s="113"/>
      <c r="AD154" s="113" t="s">
        <v>264</v>
      </c>
      <c r="AE154" s="113" t="s">
        <v>264</v>
      </c>
      <c r="AF154" s="113" t="s">
        <v>264</v>
      </c>
      <c r="AG154" s="113" t="s">
        <v>264</v>
      </c>
      <c r="AH154" s="113" t="s">
        <v>264</v>
      </c>
      <c r="AI154" s="113"/>
      <c r="AJ154" s="113">
        <v>2</v>
      </c>
      <c r="AK154" s="113" t="s">
        <v>264</v>
      </c>
      <c r="AL154" s="113"/>
      <c r="AM154" s="113" t="s">
        <v>264</v>
      </c>
      <c r="AN154" s="113" t="s">
        <v>264</v>
      </c>
      <c r="AO154" s="113" t="s">
        <v>264</v>
      </c>
      <c r="AP154" s="113">
        <v>1</v>
      </c>
      <c r="AQ154" s="113"/>
      <c r="AR154" s="113" t="s">
        <v>264</v>
      </c>
      <c r="AS154" s="113" t="s">
        <v>264</v>
      </c>
      <c r="AT154" s="113" t="s">
        <v>264</v>
      </c>
      <c r="AU154" s="113" t="s">
        <v>264</v>
      </c>
      <c r="AV154" s="113" t="s">
        <v>264</v>
      </c>
      <c r="AW154" s="113" t="s">
        <v>264</v>
      </c>
      <c r="AX154" s="113" t="s">
        <v>264</v>
      </c>
      <c r="AY154" s="113" t="s">
        <v>264</v>
      </c>
      <c r="AZ154" s="113"/>
      <c r="BA154" s="114" t="s">
        <v>264</v>
      </c>
      <c r="BB154" s="113"/>
      <c r="BC154" s="113">
        <v>2</v>
      </c>
      <c r="BD154" s="113"/>
      <c r="BE154" s="149">
        <f t="shared" si="7"/>
        <v>30</v>
      </c>
      <c r="BF154"/>
      <c r="BG154" s="70"/>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c r="EZ154" s="72"/>
      <c r="FA154" s="72"/>
      <c r="FB154" s="72"/>
      <c r="FC154" s="72"/>
      <c r="FD154" s="72"/>
      <c r="FE154" s="72"/>
      <c r="FF154" s="72"/>
      <c r="FG154" s="72"/>
      <c r="FH154" s="72"/>
      <c r="FI154" s="72"/>
      <c r="FJ154" s="72"/>
      <c r="FK154" s="72"/>
      <c r="FL154" s="72"/>
      <c r="FM154" s="72"/>
      <c r="FN154" s="72"/>
      <c r="FO154" s="72"/>
      <c r="FP154" s="72"/>
      <c r="FQ154" s="72"/>
      <c r="FR154" s="72"/>
      <c r="FS154" s="72"/>
      <c r="FT154" s="72"/>
      <c r="FU154" s="72"/>
      <c r="FV154" s="72"/>
      <c r="FW154" s="72"/>
      <c r="FX154" s="72"/>
      <c r="FY154" s="72"/>
      <c r="FZ154" s="72"/>
      <c r="GA154" s="72"/>
      <c r="GB154" s="72"/>
      <c r="GC154" s="72"/>
      <c r="GD154" s="72"/>
      <c r="GE154" s="72"/>
      <c r="GF154" s="72"/>
      <c r="GG154" s="72"/>
      <c r="GH154" s="72"/>
      <c r="GI154" s="72"/>
      <c r="GJ154" s="72"/>
      <c r="GK154" s="72"/>
      <c r="GL154" s="72"/>
      <c r="GM154" s="72"/>
      <c r="GN154" s="72"/>
      <c r="GO154" s="72"/>
      <c r="GP154" s="72"/>
      <c r="GQ154" s="72"/>
      <c r="GR154" s="72"/>
      <c r="GS154" s="72"/>
      <c r="GT154" s="72"/>
      <c r="GU154" s="72"/>
      <c r="GV154" s="72"/>
      <c r="GW154" s="72"/>
      <c r="GX154" s="72"/>
      <c r="GY154" s="72"/>
      <c r="GZ154" s="72"/>
      <c r="HA154" s="72"/>
      <c r="HB154" s="72"/>
      <c r="HC154" s="72"/>
      <c r="HD154" s="72"/>
      <c r="HE154" s="72"/>
      <c r="HF154" s="72"/>
      <c r="HG154" s="72"/>
      <c r="HH154" s="72"/>
      <c r="HI154" s="72"/>
      <c r="HJ154" s="72"/>
      <c r="HK154" s="72"/>
      <c r="HL154" s="72"/>
      <c r="HM154" s="72"/>
      <c r="HN154" s="72"/>
      <c r="HO154" s="72"/>
      <c r="HP154" s="72"/>
      <c r="HQ154" s="72"/>
      <c r="HR154" s="72"/>
      <c r="HS154" s="72"/>
    </row>
    <row r="155" spans="1:227" s="1" customFormat="1" ht="13.2" customHeight="1" x14ac:dyDescent="0.25">
      <c r="A155" s="37" t="s">
        <v>91</v>
      </c>
      <c r="B155" s="117" t="s">
        <v>209</v>
      </c>
      <c r="C155" s="115" t="s">
        <v>264</v>
      </c>
      <c r="D155" s="116" t="s">
        <v>264</v>
      </c>
      <c r="E155" s="116" t="s">
        <v>264</v>
      </c>
      <c r="F155" s="116" t="s">
        <v>264</v>
      </c>
      <c r="G155" s="116" t="s">
        <v>264</v>
      </c>
      <c r="H155" s="116" t="s">
        <v>264</v>
      </c>
      <c r="I155" s="116" t="s">
        <v>264</v>
      </c>
      <c r="J155" s="116" t="s">
        <v>264</v>
      </c>
      <c r="K155" s="116" t="s">
        <v>264</v>
      </c>
      <c r="L155" s="116" t="s">
        <v>264</v>
      </c>
      <c r="M155" s="116" t="s">
        <v>264</v>
      </c>
      <c r="N155" s="116" t="s">
        <v>264</v>
      </c>
      <c r="O155" s="116" t="s">
        <v>264</v>
      </c>
      <c r="P155" s="116" t="s">
        <v>264</v>
      </c>
      <c r="Q155" s="116" t="s">
        <v>264</v>
      </c>
      <c r="R155" s="116" t="s">
        <v>264</v>
      </c>
      <c r="S155" s="116" t="s">
        <v>264</v>
      </c>
      <c r="T155" s="116" t="s">
        <v>264</v>
      </c>
      <c r="U155" s="116" t="s">
        <v>264</v>
      </c>
      <c r="V155" s="116" t="s">
        <v>264</v>
      </c>
      <c r="W155" s="116" t="s">
        <v>264</v>
      </c>
      <c r="X155" s="116" t="s">
        <v>264</v>
      </c>
      <c r="Y155" s="116" t="s">
        <v>264</v>
      </c>
      <c r="Z155" s="116" t="s">
        <v>264</v>
      </c>
      <c r="AA155" s="116" t="s">
        <v>264</v>
      </c>
      <c r="AB155" s="116" t="s">
        <v>264</v>
      </c>
      <c r="AC155" s="116"/>
      <c r="AD155" s="116" t="s">
        <v>264</v>
      </c>
      <c r="AE155" s="116" t="s">
        <v>264</v>
      </c>
      <c r="AF155" s="116" t="s">
        <v>264</v>
      </c>
      <c r="AG155" s="116" t="s">
        <v>264</v>
      </c>
      <c r="AH155" s="116" t="s">
        <v>264</v>
      </c>
      <c r="AI155" s="116" t="s">
        <v>264</v>
      </c>
      <c r="AJ155" s="116">
        <v>1</v>
      </c>
      <c r="AK155" s="116" t="s">
        <v>264</v>
      </c>
      <c r="AL155" s="116" t="s">
        <v>264</v>
      </c>
      <c r="AM155" s="116" t="s">
        <v>264</v>
      </c>
      <c r="AN155" s="116" t="s">
        <v>264</v>
      </c>
      <c r="AO155" s="116" t="s">
        <v>264</v>
      </c>
      <c r="AP155" s="116"/>
      <c r="AQ155" s="116" t="s">
        <v>264</v>
      </c>
      <c r="AR155" s="116" t="s">
        <v>264</v>
      </c>
      <c r="AS155" s="116" t="s">
        <v>264</v>
      </c>
      <c r="AT155" s="116" t="s">
        <v>264</v>
      </c>
      <c r="AU155" s="116" t="s">
        <v>264</v>
      </c>
      <c r="AV155" s="116" t="s">
        <v>264</v>
      </c>
      <c r="AW155" s="116" t="s">
        <v>264</v>
      </c>
      <c r="AX155" s="116" t="s">
        <v>264</v>
      </c>
      <c r="AY155" s="116" t="s">
        <v>264</v>
      </c>
      <c r="AZ155" s="116" t="s">
        <v>264</v>
      </c>
      <c r="BA155" s="116" t="s">
        <v>264</v>
      </c>
      <c r="BB155" s="116"/>
      <c r="BC155" s="116" t="s">
        <v>264</v>
      </c>
      <c r="BD155" s="116" t="s">
        <v>264</v>
      </c>
      <c r="BE155" s="150">
        <f t="shared" si="7"/>
        <v>1</v>
      </c>
      <c r="BF155"/>
      <c r="BG155" s="67"/>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c r="GD155" s="69"/>
      <c r="GE155" s="69"/>
      <c r="GF155" s="69"/>
      <c r="GG155" s="69"/>
      <c r="GH155" s="69"/>
      <c r="GI155" s="69"/>
      <c r="GJ155" s="69"/>
      <c r="GK155" s="69"/>
      <c r="GL155" s="69"/>
      <c r="GM155" s="69"/>
      <c r="GN155" s="69"/>
      <c r="GO155" s="69"/>
      <c r="GP155" s="69"/>
      <c r="GQ155" s="69"/>
      <c r="GR155" s="69"/>
      <c r="GS155" s="69"/>
      <c r="GT155" s="69"/>
      <c r="GU155" s="69"/>
      <c r="GV155" s="69"/>
      <c r="GW155" s="69"/>
      <c r="GX155" s="69"/>
      <c r="GY155" s="69"/>
      <c r="GZ155" s="69"/>
      <c r="HA155" s="69"/>
      <c r="HB155" s="69"/>
      <c r="HC155" s="69"/>
      <c r="HD155" s="69"/>
      <c r="HE155" s="69"/>
      <c r="HF155" s="69"/>
      <c r="HG155" s="69"/>
      <c r="HH155" s="69"/>
      <c r="HI155" s="69"/>
      <c r="HJ155" s="69"/>
      <c r="HK155" s="69"/>
      <c r="HL155" s="69"/>
      <c r="HM155" s="69"/>
      <c r="HN155" s="69"/>
      <c r="HO155" s="69"/>
      <c r="HP155" s="69"/>
      <c r="HQ155" s="69"/>
      <c r="HR155" s="69"/>
      <c r="HS155" s="69"/>
    </row>
    <row r="156" spans="1:227" s="61" customFormat="1" ht="13.2" customHeight="1" x14ac:dyDescent="0.25">
      <c r="A156" s="53"/>
      <c r="B156" s="121" t="s">
        <v>210</v>
      </c>
      <c r="C156" s="112" t="s">
        <v>264</v>
      </c>
      <c r="D156" s="113" t="s">
        <v>264</v>
      </c>
      <c r="E156" s="113" t="s">
        <v>264</v>
      </c>
      <c r="F156" s="113" t="s">
        <v>264</v>
      </c>
      <c r="G156" s="113" t="s">
        <v>264</v>
      </c>
      <c r="H156" s="113" t="s">
        <v>264</v>
      </c>
      <c r="I156" s="113" t="s">
        <v>264</v>
      </c>
      <c r="J156" s="113" t="s">
        <v>264</v>
      </c>
      <c r="K156" s="113" t="s">
        <v>264</v>
      </c>
      <c r="L156" s="113" t="s">
        <v>264</v>
      </c>
      <c r="M156" s="113" t="s">
        <v>264</v>
      </c>
      <c r="N156" s="113" t="s">
        <v>264</v>
      </c>
      <c r="O156" s="113" t="s">
        <v>264</v>
      </c>
      <c r="P156" s="113" t="s">
        <v>264</v>
      </c>
      <c r="Q156" s="113" t="s">
        <v>264</v>
      </c>
      <c r="R156" s="113" t="s">
        <v>264</v>
      </c>
      <c r="S156" s="113" t="s">
        <v>264</v>
      </c>
      <c r="T156" s="113" t="s">
        <v>264</v>
      </c>
      <c r="U156" s="113" t="s">
        <v>264</v>
      </c>
      <c r="V156" s="113" t="s">
        <v>264</v>
      </c>
      <c r="W156" s="113" t="s">
        <v>264</v>
      </c>
      <c r="X156" s="113" t="s">
        <v>264</v>
      </c>
      <c r="Y156" s="113" t="s">
        <v>264</v>
      </c>
      <c r="Z156" s="113" t="s">
        <v>264</v>
      </c>
      <c r="AA156" s="113" t="s">
        <v>264</v>
      </c>
      <c r="AB156" s="113" t="s">
        <v>264</v>
      </c>
      <c r="AC156" s="113"/>
      <c r="AD156" s="113" t="s">
        <v>264</v>
      </c>
      <c r="AE156" s="113" t="s">
        <v>264</v>
      </c>
      <c r="AF156" s="113" t="s">
        <v>264</v>
      </c>
      <c r="AG156" s="113" t="s">
        <v>264</v>
      </c>
      <c r="AH156" s="113" t="s">
        <v>264</v>
      </c>
      <c r="AI156" s="113" t="s">
        <v>264</v>
      </c>
      <c r="AJ156" s="113" t="s">
        <v>264</v>
      </c>
      <c r="AK156" s="113" t="s">
        <v>264</v>
      </c>
      <c r="AL156" s="113" t="s">
        <v>264</v>
      </c>
      <c r="AM156" s="113" t="s">
        <v>264</v>
      </c>
      <c r="AN156" s="113" t="s">
        <v>264</v>
      </c>
      <c r="AO156" s="113" t="s">
        <v>264</v>
      </c>
      <c r="AP156" s="113"/>
      <c r="AQ156" s="113" t="s">
        <v>264</v>
      </c>
      <c r="AR156" s="113" t="s">
        <v>264</v>
      </c>
      <c r="AS156" s="113" t="s">
        <v>264</v>
      </c>
      <c r="AT156" s="113" t="s">
        <v>264</v>
      </c>
      <c r="AU156" s="113" t="s">
        <v>264</v>
      </c>
      <c r="AV156" s="113" t="s">
        <v>264</v>
      </c>
      <c r="AW156" s="113" t="s">
        <v>264</v>
      </c>
      <c r="AX156" s="113" t="s">
        <v>264</v>
      </c>
      <c r="AY156" s="113" t="s">
        <v>264</v>
      </c>
      <c r="AZ156" s="113" t="s">
        <v>264</v>
      </c>
      <c r="BA156" s="113" t="s">
        <v>264</v>
      </c>
      <c r="BB156" s="113"/>
      <c r="BC156" s="113" t="s">
        <v>264</v>
      </c>
      <c r="BD156" s="113" t="s">
        <v>264</v>
      </c>
      <c r="BE156" s="149">
        <f t="shared" si="7"/>
        <v>0</v>
      </c>
      <c r="BF156"/>
      <c r="BG156" s="70"/>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2"/>
      <c r="CH156" s="72"/>
      <c r="CI156" s="72"/>
      <c r="CJ156" s="72"/>
      <c r="CK156" s="72"/>
      <c r="CL156" s="72"/>
      <c r="CM156" s="72"/>
      <c r="CN156" s="72"/>
      <c r="CO156" s="72"/>
      <c r="CP156" s="72"/>
      <c r="CQ156" s="72"/>
      <c r="CR156" s="72"/>
      <c r="CS156" s="72"/>
      <c r="CT156" s="72"/>
      <c r="CU156" s="72"/>
      <c r="CV156" s="72"/>
      <c r="CW156" s="72"/>
      <c r="CX156" s="72"/>
      <c r="CY156" s="72"/>
      <c r="CZ156" s="72"/>
      <c r="DA156" s="72"/>
      <c r="DB156" s="72"/>
      <c r="DC156" s="72"/>
      <c r="DD156" s="72"/>
      <c r="DE156" s="72"/>
      <c r="DF156" s="72"/>
      <c r="DG156" s="72"/>
      <c r="DH156" s="72"/>
      <c r="DI156" s="72"/>
      <c r="DJ156" s="72"/>
      <c r="DK156" s="72"/>
      <c r="DL156" s="72"/>
      <c r="DM156" s="72"/>
      <c r="DN156" s="72"/>
      <c r="DO156" s="72"/>
      <c r="DP156" s="72"/>
      <c r="DQ156" s="72"/>
      <c r="DR156" s="72"/>
      <c r="DS156" s="72"/>
      <c r="DT156" s="72"/>
      <c r="DU156" s="72"/>
      <c r="DV156" s="72"/>
      <c r="DW156" s="72"/>
      <c r="DX156" s="72"/>
      <c r="DY156" s="72"/>
      <c r="DZ156" s="72"/>
      <c r="EA156" s="72"/>
      <c r="EB156" s="72"/>
      <c r="EC156" s="72"/>
      <c r="ED156" s="72"/>
      <c r="EE156" s="72"/>
      <c r="EF156" s="72"/>
      <c r="EG156" s="72"/>
      <c r="EH156" s="72"/>
      <c r="EI156" s="72"/>
      <c r="EJ156" s="72"/>
      <c r="EK156" s="72"/>
      <c r="EL156" s="72"/>
      <c r="EM156" s="72"/>
      <c r="EN156" s="72"/>
      <c r="EO156" s="72"/>
      <c r="EP156" s="72"/>
      <c r="EQ156" s="72"/>
      <c r="ER156" s="72"/>
      <c r="ES156" s="72"/>
      <c r="ET156" s="72"/>
      <c r="EU156" s="72"/>
      <c r="EV156" s="72"/>
      <c r="EW156" s="72"/>
      <c r="EX156" s="72"/>
      <c r="EY156" s="72"/>
      <c r="EZ156" s="72"/>
      <c r="FA156" s="72"/>
      <c r="FB156" s="72"/>
      <c r="FC156" s="72"/>
      <c r="FD156" s="72"/>
      <c r="FE156" s="72"/>
      <c r="FF156" s="72"/>
      <c r="FG156" s="72"/>
      <c r="FH156" s="72"/>
      <c r="FI156" s="72"/>
      <c r="FJ156" s="72"/>
      <c r="FK156" s="72"/>
      <c r="FL156" s="72"/>
      <c r="FM156" s="72"/>
      <c r="FN156" s="72"/>
      <c r="FO156" s="72"/>
      <c r="FP156" s="72"/>
      <c r="FQ156" s="72"/>
      <c r="FR156" s="72"/>
      <c r="FS156" s="72"/>
      <c r="FT156" s="72"/>
      <c r="FU156" s="72"/>
      <c r="FV156" s="72"/>
      <c r="FW156" s="72"/>
      <c r="FX156" s="72"/>
      <c r="FY156" s="72"/>
      <c r="FZ156" s="72"/>
      <c r="GA156" s="72"/>
      <c r="GB156" s="72"/>
      <c r="GC156" s="72"/>
      <c r="GD156" s="72"/>
      <c r="GE156" s="72"/>
      <c r="GF156" s="72"/>
      <c r="GG156" s="72"/>
      <c r="GH156" s="72"/>
      <c r="GI156" s="72"/>
      <c r="GJ156" s="72"/>
      <c r="GK156" s="72"/>
      <c r="GL156" s="72"/>
      <c r="GM156" s="72"/>
      <c r="GN156" s="72"/>
      <c r="GO156" s="72"/>
      <c r="GP156" s="72"/>
      <c r="GQ156" s="72"/>
      <c r="GR156" s="72"/>
      <c r="GS156" s="72"/>
      <c r="GT156" s="72"/>
      <c r="GU156" s="72"/>
      <c r="GV156" s="72"/>
      <c r="GW156" s="72"/>
      <c r="GX156" s="72"/>
      <c r="GY156" s="72"/>
      <c r="GZ156" s="72"/>
      <c r="HA156" s="72"/>
      <c r="HB156" s="72"/>
      <c r="HC156" s="72"/>
      <c r="HD156" s="72"/>
      <c r="HE156" s="72"/>
      <c r="HF156" s="72"/>
      <c r="HG156" s="72"/>
      <c r="HH156" s="72"/>
      <c r="HI156" s="72"/>
      <c r="HJ156" s="72"/>
      <c r="HK156" s="72"/>
      <c r="HL156" s="72"/>
      <c r="HM156" s="72"/>
      <c r="HN156" s="72"/>
      <c r="HO156" s="72"/>
      <c r="HP156" s="72"/>
      <c r="HQ156" s="72"/>
      <c r="HR156" s="72"/>
      <c r="HS156" s="72"/>
    </row>
    <row r="157" spans="1:227" s="1" customFormat="1" ht="13.2" customHeight="1" x14ac:dyDescent="0.25">
      <c r="A157" s="37" t="s">
        <v>143</v>
      </c>
      <c r="B157" s="117" t="s">
        <v>211</v>
      </c>
      <c r="C157" s="115"/>
      <c r="D157" s="116"/>
      <c r="E157" s="116">
        <v>2</v>
      </c>
      <c r="F157" s="116"/>
      <c r="G157" s="116"/>
      <c r="H157" s="116"/>
      <c r="I157" s="116"/>
      <c r="J157" s="116"/>
      <c r="K157" s="116"/>
      <c r="L157" s="116"/>
      <c r="M157" s="116">
        <v>5</v>
      </c>
      <c r="N157" s="116"/>
      <c r="O157" s="116"/>
      <c r="P157" s="116"/>
      <c r="Q157" s="116"/>
      <c r="R157" s="116"/>
      <c r="S157" s="116"/>
      <c r="T157" s="116"/>
      <c r="U157" s="116"/>
      <c r="V157" s="116"/>
      <c r="W157" s="116"/>
      <c r="X157" s="116"/>
      <c r="Y157" s="116"/>
      <c r="Z157" s="116"/>
      <c r="AA157" s="116"/>
      <c r="AB157" s="116"/>
      <c r="AC157" s="116"/>
      <c r="AD157" s="116"/>
      <c r="AE157" s="116">
        <v>18</v>
      </c>
      <c r="AF157" s="116"/>
      <c r="AG157" s="116"/>
      <c r="AH157" s="116"/>
      <c r="AI157" s="116"/>
      <c r="AJ157" s="116">
        <v>20</v>
      </c>
      <c r="AK157" s="116"/>
      <c r="AL157" s="116"/>
      <c r="AM157" s="116"/>
      <c r="AN157" s="116"/>
      <c r="AO157" s="116"/>
      <c r="AP157" s="116"/>
      <c r="AQ157" s="116"/>
      <c r="AR157" s="116"/>
      <c r="AS157" s="116"/>
      <c r="AT157" s="116"/>
      <c r="AU157" s="116"/>
      <c r="AV157" s="116"/>
      <c r="AW157" s="116"/>
      <c r="AX157" s="116"/>
      <c r="AY157" s="116"/>
      <c r="AZ157" s="116">
        <v>2</v>
      </c>
      <c r="BA157" s="116"/>
      <c r="BB157" s="44"/>
      <c r="BC157" s="116"/>
      <c r="BD157" s="116">
        <v>1</v>
      </c>
      <c r="BE157" s="150">
        <f t="shared" si="7"/>
        <v>48</v>
      </c>
      <c r="BF157"/>
      <c r="BG157" s="67"/>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c r="FC157" s="69"/>
      <c r="FD157" s="69"/>
      <c r="FE157" s="69"/>
      <c r="FF157" s="69"/>
      <c r="FG157" s="69"/>
      <c r="FH157" s="69"/>
      <c r="FI157" s="69"/>
      <c r="FJ157" s="69"/>
      <c r="FK157" s="69"/>
      <c r="FL157" s="69"/>
      <c r="FM157" s="69"/>
      <c r="FN157" s="69"/>
      <c r="FO157" s="69"/>
      <c r="FP157" s="69"/>
      <c r="FQ157" s="69"/>
      <c r="FR157" s="69"/>
      <c r="FS157" s="69"/>
      <c r="FT157" s="69"/>
      <c r="FU157" s="69"/>
      <c r="FV157" s="69"/>
      <c r="FW157" s="69"/>
      <c r="FX157" s="69"/>
      <c r="FY157" s="69"/>
      <c r="FZ157" s="69"/>
      <c r="GA157" s="69"/>
      <c r="GB157" s="69"/>
      <c r="GC157" s="69"/>
      <c r="GD157" s="69"/>
      <c r="GE157" s="69"/>
      <c r="GF157" s="69"/>
      <c r="GG157" s="69"/>
      <c r="GH157" s="69"/>
      <c r="GI157" s="69"/>
      <c r="GJ157" s="69"/>
      <c r="GK157" s="69"/>
      <c r="GL157" s="69"/>
      <c r="GM157" s="69"/>
      <c r="GN157" s="69"/>
      <c r="GO157" s="69"/>
      <c r="GP157" s="69"/>
      <c r="GQ157" s="69"/>
      <c r="GR157" s="69"/>
      <c r="GS157" s="69"/>
      <c r="GT157" s="69"/>
      <c r="GU157" s="69"/>
      <c r="GV157" s="69"/>
      <c r="GW157" s="69"/>
      <c r="GX157" s="69"/>
      <c r="GY157" s="69"/>
      <c r="GZ157" s="69"/>
      <c r="HA157" s="69"/>
      <c r="HB157" s="69"/>
      <c r="HC157" s="69"/>
      <c r="HD157" s="69"/>
      <c r="HE157" s="69"/>
      <c r="HF157" s="69"/>
      <c r="HG157" s="69"/>
      <c r="HH157" s="69"/>
      <c r="HI157" s="69"/>
      <c r="HJ157" s="69"/>
      <c r="HK157" s="69"/>
      <c r="HL157" s="69"/>
      <c r="HM157" s="69"/>
      <c r="HN157" s="69"/>
      <c r="HO157" s="69"/>
      <c r="HP157" s="69"/>
      <c r="HQ157" s="69"/>
      <c r="HR157" s="69"/>
      <c r="HS157" s="69"/>
    </row>
    <row r="158" spans="1:227" s="61" customFormat="1" ht="13.2" customHeight="1" x14ac:dyDescent="0.25">
      <c r="A158" s="53"/>
      <c r="B158" s="119"/>
      <c r="C158" s="85"/>
      <c r="D158" s="86"/>
      <c r="E158" s="86"/>
      <c r="F158" s="86"/>
      <c r="G158" s="86"/>
      <c r="H158" s="86"/>
      <c r="I158" s="86"/>
      <c r="J158" s="86"/>
      <c r="K158" s="86"/>
      <c r="L158" s="86"/>
      <c r="M158" s="86">
        <v>6</v>
      </c>
      <c r="N158" s="86"/>
      <c r="O158" s="86"/>
      <c r="P158" s="86"/>
      <c r="Q158" s="86"/>
      <c r="R158" s="86"/>
      <c r="S158" s="86"/>
      <c r="T158" s="86"/>
      <c r="U158" s="86"/>
      <c r="V158" s="86"/>
      <c r="W158" s="86"/>
      <c r="X158" s="86"/>
      <c r="Y158" s="86"/>
      <c r="Z158" s="86"/>
      <c r="AA158" s="86"/>
      <c r="AB158" s="86"/>
      <c r="AC158" s="86"/>
      <c r="AD158" s="86"/>
      <c r="AE158" s="86">
        <v>5</v>
      </c>
      <c r="AF158" s="86"/>
      <c r="AG158" s="86"/>
      <c r="AH158" s="86"/>
      <c r="AI158" s="86"/>
      <c r="AJ158" s="86">
        <v>14</v>
      </c>
      <c r="AK158" s="86"/>
      <c r="AL158" s="86"/>
      <c r="AM158" s="86"/>
      <c r="AN158" s="86"/>
      <c r="AO158" s="86"/>
      <c r="AP158" s="86"/>
      <c r="AQ158" s="86"/>
      <c r="AR158" s="86"/>
      <c r="AS158" s="86"/>
      <c r="AT158" s="86"/>
      <c r="AU158" s="86"/>
      <c r="AV158" s="86"/>
      <c r="AW158" s="86"/>
      <c r="AX158" s="86"/>
      <c r="AY158" s="86"/>
      <c r="AZ158" s="86">
        <v>3</v>
      </c>
      <c r="BA158" s="86"/>
      <c r="BB158" s="98"/>
      <c r="BC158" s="86"/>
      <c r="BD158" s="86">
        <v>2</v>
      </c>
      <c r="BE158" s="144">
        <f t="shared" si="7"/>
        <v>30</v>
      </c>
      <c r="BF158"/>
      <c r="BG158" s="70"/>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c r="EZ158" s="72"/>
      <c r="FA158" s="72"/>
      <c r="FB158" s="72"/>
      <c r="FC158" s="72"/>
      <c r="FD158" s="72"/>
      <c r="FE158" s="72"/>
      <c r="FF158" s="72"/>
      <c r="FG158" s="72"/>
      <c r="FH158" s="72"/>
      <c r="FI158" s="72"/>
      <c r="FJ158" s="72"/>
      <c r="FK158" s="72"/>
      <c r="FL158" s="72"/>
      <c r="FM158" s="72"/>
      <c r="FN158" s="72"/>
      <c r="FO158" s="72"/>
      <c r="FP158" s="72"/>
      <c r="FQ158" s="72"/>
      <c r="FR158" s="72"/>
      <c r="FS158" s="72"/>
      <c r="FT158" s="72"/>
      <c r="FU158" s="72"/>
      <c r="FV158" s="72"/>
      <c r="FW158" s="72"/>
      <c r="FX158" s="72"/>
      <c r="FY158" s="72"/>
      <c r="FZ158" s="72"/>
      <c r="GA158" s="72"/>
      <c r="GB158" s="72"/>
      <c r="GC158" s="72"/>
      <c r="GD158" s="72"/>
      <c r="GE158" s="72"/>
      <c r="GF158" s="72"/>
      <c r="GG158" s="72"/>
      <c r="GH158" s="72"/>
      <c r="GI158" s="72"/>
      <c r="GJ158" s="72"/>
      <c r="GK158" s="72"/>
      <c r="GL158" s="72"/>
      <c r="GM158" s="72"/>
      <c r="GN158" s="72"/>
      <c r="GO158" s="72"/>
      <c r="GP158" s="72"/>
      <c r="GQ158" s="72"/>
      <c r="GR158" s="72"/>
      <c r="GS158" s="72"/>
      <c r="GT158" s="72"/>
      <c r="GU158" s="72"/>
      <c r="GV158" s="72"/>
      <c r="GW158" s="72"/>
      <c r="GX158" s="72"/>
      <c r="GY158" s="72"/>
      <c r="GZ158" s="72"/>
      <c r="HA158" s="72"/>
      <c r="HB158" s="72"/>
      <c r="HC158" s="72"/>
      <c r="HD158" s="72"/>
      <c r="HE158" s="72"/>
      <c r="HF158" s="72"/>
      <c r="HG158" s="72"/>
      <c r="HH158" s="72"/>
      <c r="HI158" s="72"/>
      <c r="HJ158" s="72"/>
      <c r="HK158" s="72"/>
      <c r="HL158" s="72"/>
      <c r="HM158" s="72"/>
      <c r="HN158" s="72"/>
      <c r="HO158" s="72"/>
      <c r="HP158" s="72"/>
      <c r="HQ158" s="72"/>
      <c r="HR158" s="72"/>
      <c r="HS158" s="72"/>
    </row>
    <row r="159" spans="1:227" s="1" customFormat="1" ht="13.2" customHeight="1" x14ac:dyDescent="0.25">
      <c r="A159" s="37" t="s">
        <v>47</v>
      </c>
      <c r="B159" s="15" t="s">
        <v>85</v>
      </c>
      <c r="C159" s="90">
        <v>7</v>
      </c>
      <c r="D159" s="87"/>
      <c r="E159" s="87">
        <v>14</v>
      </c>
      <c r="F159" s="87"/>
      <c r="G159" s="87">
        <v>2</v>
      </c>
      <c r="H159" s="87">
        <v>1</v>
      </c>
      <c r="I159" s="87"/>
      <c r="J159" s="87"/>
      <c r="K159" s="87"/>
      <c r="L159" s="87">
        <v>1</v>
      </c>
      <c r="M159" s="87">
        <v>5</v>
      </c>
      <c r="N159" s="87"/>
      <c r="O159" s="87"/>
      <c r="P159" s="87"/>
      <c r="Q159" s="87">
        <v>2</v>
      </c>
      <c r="R159" s="87">
        <v>1</v>
      </c>
      <c r="S159" s="87"/>
      <c r="T159" s="87"/>
      <c r="U159" s="87"/>
      <c r="V159" s="87"/>
      <c r="W159" s="87">
        <v>17</v>
      </c>
      <c r="X159" s="87">
        <v>4</v>
      </c>
      <c r="Y159" s="87"/>
      <c r="Z159" s="87"/>
      <c r="AA159" s="87"/>
      <c r="AB159" s="87">
        <v>2</v>
      </c>
      <c r="AC159" s="87"/>
      <c r="AD159" s="87">
        <v>9</v>
      </c>
      <c r="AE159" s="87">
        <v>3</v>
      </c>
      <c r="AF159" s="87"/>
      <c r="AG159" s="87"/>
      <c r="AH159" s="87"/>
      <c r="AI159" s="87"/>
      <c r="AJ159" s="87">
        <v>37</v>
      </c>
      <c r="AK159" s="87"/>
      <c r="AL159" s="87">
        <v>6</v>
      </c>
      <c r="AM159" s="87"/>
      <c r="AN159" s="87"/>
      <c r="AO159" s="87"/>
      <c r="AP159" s="87"/>
      <c r="AQ159" s="87"/>
      <c r="AR159" s="87"/>
      <c r="AS159" s="87"/>
      <c r="AT159" s="87"/>
      <c r="AU159" s="87"/>
      <c r="AV159" s="87"/>
      <c r="AW159" s="87"/>
      <c r="AX159" s="87"/>
      <c r="AY159" s="87"/>
      <c r="AZ159" s="87">
        <v>110</v>
      </c>
      <c r="BA159" s="87"/>
      <c r="BB159" s="95"/>
      <c r="BC159" s="23"/>
      <c r="BD159" s="87">
        <v>2</v>
      </c>
      <c r="BE159" s="40">
        <f t="shared" si="7"/>
        <v>223</v>
      </c>
      <c r="BF159"/>
      <c r="BG159" s="67"/>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c r="HA159" s="69"/>
      <c r="HB159" s="69"/>
      <c r="HC159" s="69"/>
      <c r="HD159" s="69"/>
      <c r="HE159" s="69"/>
      <c r="HF159" s="69"/>
      <c r="HG159" s="69"/>
      <c r="HH159" s="69"/>
      <c r="HI159" s="69"/>
      <c r="HJ159" s="69"/>
      <c r="HK159" s="69"/>
      <c r="HL159" s="69"/>
      <c r="HM159" s="69"/>
      <c r="HN159" s="69"/>
      <c r="HO159" s="69"/>
      <c r="HP159" s="69"/>
      <c r="HQ159" s="69"/>
      <c r="HR159" s="69"/>
      <c r="HS159" s="69"/>
    </row>
    <row r="160" spans="1:227" s="61" customFormat="1" ht="13.2" customHeight="1" x14ac:dyDescent="0.25">
      <c r="A160" s="125"/>
      <c r="B160" s="118" t="s">
        <v>138</v>
      </c>
      <c r="C160" s="85">
        <v>5</v>
      </c>
      <c r="D160" s="86"/>
      <c r="E160" s="86">
        <v>8</v>
      </c>
      <c r="F160" s="86">
        <v>1</v>
      </c>
      <c r="G160" s="86"/>
      <c r="H160" s="86">
        <v>1</v>
      </c>
      <c r="I160" s="86"/>
      <c r="J160" s="86"/>
      <c r="K160" s="86"/>
      <c r="L160" s="86">
        <v>1</v>
      </c>
      <c r="M160" s="86">
        <v>5</v>
      </c>
      <c r="N160" s="86"/>
      <c r="O160" s="86"/>
      <c r="P160" s="86"/>
      <c r="Q160" s="86">
        <v>3</v>
      </c>
      <c r="R160" s="86"/>
      <c r="S160" s="86"/>
      <c r="T160" s="86"/>
      <c r="U160" s="86">
        <v>2</v>
      </c>
      <c r="V160" s="86"/>
      <c r="W160" s="86">
        <v>20</v>
      </c>
      <c r="X160" s="86"/>
      <c r="Y160" s="86"/>
      <c r="Z160" s="86"/>
      <c r="AA160" s="86"/>
      <c r="AB160" s="86">
        <v>11</v>
      </c>
      <c r="AC160" s="86"/>
      <c r="AD160" s="86">
        <v>2</v>
      </c>
      <c r="AE160" s="86">
        <v>1</v>
      </c>
      <c r="AF160" s="86"/>
      <c r="AG160" s="86"/>
      <c r="AH160" s="86"/>
      <c r="AI160" s="86">
        <v>5</v>
      </c>
      <c r="AJ160" s="86">
        <v>19</v>
      </c>
      <c r="AK160" s="86"/>
      <c r="AL160" s="86">
        <v>7</v>
      </c>
      <c r="AM160" s="86"/>
      <c r="AN160" s="86"/>
      <c r="AO160" s="86"/>
      <c r="AP160" s="86"/>
      <c r="AQ160" s="86"/>
      <c r="AR160" s="86"/>
      <c r="AS160" s="86"/>
      <c r="AT160" s="86"/>
      <c r="AU160" s="86"/>
      <c r="AV160" s="86"/>
      <c r="AW160" s="86"/>
      <c r="AX160" s="86"/>
      <c r="AY160" s="86"/>
      <c r="AZ160" s="86">
        <v>60</v>
      </c>
      <c r="BA160" s="86"/>
      <c r="BB160" s="96"/>
      <c r="BC160" s="97"/>
      <c r="BD160" s="86"/>
      <c r="BE160" s="144">
        <f t="shared" si="7"/>
        <v>151</v>
      </c>
      <c r="BF160"/>
      <c r="BG160" s="70"/>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c r="GE160" s="72"/>
      <c r="GF160" s="72"/>
      <c r="GG160" s="72"/>
      <c r="GH160" s="72"/>
      <c r="GI160" s="72"/>
      <c r="GJ160" s="72"/>
      <c r="GK160" s="72"/>
      <c r="GL160" s="72"/>
      <c r="GM160" s="72"/>
      <c r="GN160" s="72"/>
      <c r="GO160" s="72"/>
      <c r="GP160" s="72"/>
      <c r="GQ160" s="72"/>
      <c r="GR160" s="72"/>
      <c r="GS160" s="72"/>
      <c r="GT160" s="72"/>
      <c r="GU160" s="72"/>
      <c r="GV160" s="72"/>
      <c r="GW160" s="72"/>
      <c r="GX160" s="72"/>
      <c r="GY160" s="72"/>
      <c r="GZ160" s="72"/>
      <c r="HA160" s="72"/>
      <c r="HB160" s="72"/>
      <c r="HC160" s="72"/>
      <c r="HD160" s="72"/>
      <c r="HE160" s="72"/>
      <c r="HF160" s="72"/>
      <c r="HG160" s="72"/>
      <c r="HH160" s="72"/>
      <c r="HI160" s="72"/>
      <c r="HJ160" s="72"/>
      <c r="HK160" s="72"/>
      <c r="HL160" s="72"/>
      <c r="HM160" s="72"/>
      <c r="HN160" s="72"/>
      <c r="HO160" s="72"/>
      <c r="HP160" s="72"/>
      <c r="HQ160" s="72"/>
      <c r="HR160" s="72"/>
      <c r="HS160" s="72"/>
    </row>
    <row r="161" spans="1:227" s="2" customFormat="1" ht="13.5" customHeight="1" x14ac:dyDescent="0.25">
      <c r="A161" s="55"/>
      <c r="B161" s="56" t="s">
        <v>247</v>
      </c>
      <c r="C161" s="20"/>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151"/>
      <c r="BF161"/>
      <c r="BG161" s="81"/>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3"/>
      <c r="CH161" s="83"/>
      <c r="CI161" s="83"/>
      <c r="CJ161" s="83"/>
      <c r="CK161" s="83"/>
      <c r="CL161" s="83"/>
      <c r="CM161" s="83"/>
      <c r="CN161" s="83"/>
      <c r="CO161" s="83"/>
      <c r="CP161" s="83"/>
      <c r="CQ161" s="83"/>
      <c r="CR161" s="83"/>
      <c r="CS161" s="83"/>
      <c r="CT161" s="83"/>
      <c r="CU161" s="83"/>
      <c r="CV161" s="83"/>
      <c r="CW161" s="83"/>
      <c r="CX161" s="83"/>
      <c r="CY161" s="83"/>
      <c r="CZ161" s="83"/>
      <c r="DA161" s="83"/>
      <c r="DB161" s="83"/>
      <c r="DC161" s="83"/>
      <c r="DD161" s="83"/>
      <c r="DE161" s="83"/>
      <c r="DF161" s="83"/>
      <c r="DG161" s="83"/>
      <c r="DH161" s="83"/>
      <c r="DI161" s="83"/>
      <c r="DJ161" s="83"/>
      <c r="DK161" s="83"/>
      <c r="DL161" s="83"/>
      <c r="DM161" s="83"/>
      <c r="DN161" s="83"/>
      <c r="DO161" s="83"/>
      <c r="DP161" s="83"/>
      <c r="DQ161" s="83"/>
      <c r="DR161" s="83"/>
      <c r="DS161" s="83"/>
      <c r="DT161" s="83"/>
      <c r="DU161" s="83"/>
      <c r="DV161" s="83"/>
      <c r="DW161" s="83"/>
      <c r="DX161" s="83"/>
      <c r="DY161" s="83"/>
      <c r="DZ161" s="83"/>
      <c r="EA161" s="83"/>
      <c r="EB161" s="83"/>
      <c r="EC161" s="83"/>
      <c r="ED161" s="83"/>
      <c r="EE161" s="83"/>
      <c r="EF161" s="83"/>
      <c r="EG161" s="83"/>
      <c r="EH161" s="83"/>
      <c r="EI161" s="83"/>
      <c r="EJ161" s="83"/>
      <c r="EK161" s="83"/>
      <c r="EL161" s="83"/>
      <c r="EM161" s="83"/>
      <c r="EN161" s="83"/>
      <c r="EO161" s="83"/>
      <c r="EP161" s="83"/>
      <c r="EQ161" s="83"/>
      <c r="ER161" s="83"/>
      <c r="ES161" s="83"/>
      <c r="ET161" s="83"/>
      <c r="EU161" s="83"/>
      <c r="EV161" s="83"/>
      <c r="EW161" s="83"/>
      <c r="EX161" s="83"/>
      <c r="EY161" s="83"/>
      <c r="EZ161" s="83"/>
      <c r="FA161" s="83"/>
      <c r="FB161" s="83"/>
      <c r="FC161" s="83"/>
      <c r="FD161" s="83"/>
      <c r="FE161" s="83"/>
      <c r="FF161" s="83"/>
      <c r="FG161" s="83"/>
      <c r="FH161" s="83"/>
      <c r="FI161" s="83"/>
      <c r="FJ161" s="83"/>
      <c r="FK161" s="83"/>
      <c r="FL161" s="83"/>
      <c r="FM161" s="83"/>
      <c r="FN161" s="83"/>
      <c r="FO161" s="83"/>
      <c r="FP161" s="83"/>
      <c r="FQ161" s="83"/>
      <c r="FR161" s="83"/>
      <c r="FS161" s="83"/>
      <c r="FT161" s="83"/>
      <c r="FU161" s="83"/>
      <c r="FV161" s="83"/>
      <c r="FW161" s="83"/>
      <c r="FX161" s="83"/>
      <c r="FY161" s="83"/>
      <c r="FZ161" s="83"/>
      <c r="GA161" s="83"/>
      <c r="GB161" s="83"/>
      <c r="GC161" s="83"/>
      <c r="GD161" s="83"/>
      <c r="GE161" s="83"/>
      <c r="GF161" s="83"/>
      <c r="GG161" s="83"/>
      <c r="GH161" s="83"/>
      <c r="GI161" s="83"/>
      <c r="GJ161" s="83"/>
      <c r="GK161" s="83"/>
      <c r="GL161" s="83"/>
      <c r="GM161" s="83"/>
      <c r="GN161" s="83"/>
      <c r="GO161" s="83"/>
      <c r="GP161" s="83"/>
      <c r="GQ161" s="83"/>
      <c r="GR161" s="83"/>
      <c r="GS161" s="83"/>
      <c r="GT161" s="83"/>
      <c r="GU161" s="83"/>
      <c r="GV161" s="83"/>
      <c r="GW161" s="83"/>
      <c r="GX161" s="83"/>
      <c r="GY161" s="83"/>
      <c r="GZ161" s="83"/>
      <c r="HA161" s="83"/>
      <c r="HB161" s="83"/>
      <c r="HC161" s="83"/>
      <c r="HD161" s="83"/>
      <c r="HE161" s="83"/>
      <c r="HF161" s="83"/>
      <c r="HG161" s="83"/>
      <c r="HH161" s="83"/>
      <c r="HI161" s="83"/>
      <c r="HJ161" s="83"/>
      <c r="HK161" s="83"/>
      <c r="HL161" s="83"/>
      <c r="HM161" s="83"/>
      <c r="HN161" s="83"/>
      <c r="HO161" s="83"/>
      <c r="HP161" s="83"/>
      <c r="HQ161" s="83"/>
      <c r="HR161" s="83"/>
      <c r="HS161" s="83"/>
    </row>
    <row r="162" spans="1:227" s="238" customFormat="1" ht="13.2" customHeight="1" x14ac:dyDescent="0.25">
      <c r="A162" s="435" t="s">
        <v>316</v>
      </c>
      <c r="B162" s="436"/>
      <c r="C162" s="231">
        <v>58</v>
      </c>
      <c r="D162" s="232">
        <v>11</v>
      </c>
      <c r="E162" s="232">
        <v>170</v>
      </c>
      <c r="F162" s="232">
        <v>29</v>
      </c>
      <c r="G162" s="232">
        <v>8</v>
      </c>
      <c r="H162" s="232">
        <v>24</v>
      </c>
      <c r="I162" s="232">
        <v>4</v>
      </c>
      <c r="J162" s="232">
        <v>76</v>
      </c>
      <c r="K162" s="232">
        <v>332</v>
      </c>
      <c r="L162" s="232">
        <v>5</v>
      </c>
      <c r="M162" s="232">
        <v>32</v>
      </c>
      <c r="N162" s="232">
        <v>5</v>
      </c>
      <c r="O162" s="232">
        <v>4</v>
      </c>
      <c r="P162" s="232">
        <v>19</v>
      </c>
      <c r="Q162" s="232">
        <v>534</v>
      </c>
      <c r="R162" s="232">
        <v>63</v>
      </c>
      <c r="S162" s="232">
        <v>7</v>
      </c>
      <c r="T162" s="232">
        <v>0</v>
      </c>
      <c r="U162" s="232">
        <v>97</v>
      </c>
      <c r="V162" s="232">
        <v>6</v>
      </c>
      <c r="W162" s="232">
        <v>505</v>
      </c>
      <c r="X162" s="232">
        <v>118</v>
      </c>
      <c r="Y162" s="232">
        <v>1</v>
      </c>
      <c r="Z162" s="232">
        <v>23</v>
      </c>
      <c r="AA162" s="232">
        <v>16</v>
      </c>
      <c r="AB162" s="232">
        <v>117</v>
      </c>
      <c r="AC162" s="232">
        <v>1</v>
      </c>
      <c r="AD162" s="232">
        <v>104</v>
      </c>
      <c r="AE162" s="232">
        <v>328</v>
      </c>
      <c r="AF162" s="232">
        <v>12</v>
      </c>
      <c r="AG162" s="232">
        <v>1</v>
      </c>
      <c r="AH162" s="232">
        <v>15</v>
      </c>
      <c r="AI162" s="232">
        <v>6</v>
      </c>
      <c r="AJ162" s="232">
        <v>1510</v>
      </c>
      <c r="AK162" s="232">
        <v>2</v>
      </c>
      <c r="AL162" s="232">
        <v>61</v>
      </c>
      <c r="AM162" s="232">
        <v>1</v>
      </c>
      <c r="AN162" s="232">
        <v>2</v>
      </c>
      <c r="AO162" s="232">
        <v>13</v>
      </c>
      <c r="AP162" s="232">
        <v>1</v>
      </c>
      <c r="AQ162" s="232">
        <v>1</v>
      </c>
      <c r="AR162" s="232">
        <v>11</v>
      </c>
      <c r="AS162" s="232">
        <v>34</v>
      </c>
      <c r="AT162" s="232">
        <v>4</v>
      </c>
      <c r="AU162" s="232">
        <v>5</v>
      </c>
      <c r="AV162" s="232">
        <v>0</v>
      </c>
      <c r="AW162" s="232">
        <v>3</v>
      </c>
      <c r="AX162" s="232">
        <v>14</v>
      </c>
      <c r="AY162" s="232">
        <v>3</v>
      </c>
      <c r="AZ162" s="232">
        <v>1406</v>
      </c>
      <c r="BA162" s="232">
        <v>3</v>
      </c>
      <c r="BB162" s="232">
        <v>1</v>
      </c>
      <c r="BC162" s="232">
        <v>61</v>
      </c>
      <c r="BD162" s="232">
        <v>144</v>
      </c>
      <c r="BE162" s="233">
        <v>6011</v>
      </c>
      <c r="BF162" s="234"/>
      <c r="BG162" s="235"/>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7"/>
      <c r="CH162" s="237"/>
      <c r="CI162" s="237"/>
      <c r="CJ162" s="237"/>
      <c r="CK162" s="237"/>
      <c r="CL162" s="237"/>
      <c r="CM162" s="237"/>
      <c r="CN162" s="237"/>
      <c r="CO162" s="237"/>
      <c r="CP162" s="237"/>
      <c r="CQ162" s="237"/>
      <c r="CR162" s="237"/>
      <c r="CS162" s="237"/>
      <c r="CT162" s="237"/>
      <c r="CU162" s="237"/>
      <c r="CV162" s="237"/>
      <c r="CW162" s="237"/>
      <c r="CX162" s="237"/>
      <c r="CY162" s="237"/>
      <c r="CZ162" s="237"/>
      <c r="DA162" s="237"/>
      <c r="DB162" s="237"/>
      <c r="DC162" s="237"/>
      <c r="DD162" s="237"/>
      <c r="DE162" s="237"/>
      <c r="DF162" s="237"/>
      <c r="DG162" s="237"/>
      <c r="DH162" s="237"/>
      <c r="DI162" s="237"/>
      <c r="DJ162" s="237"/>
      <c r="DK162" s="237"/>
      <c r="DL162" s="237"/>
      <c r="DM162" s="237"/>
      <c r="DN162" s="237"/>
      <c r="DO162" s="237"/>
      <c r="DP162" s="237"/>
      <c r="DQ162" s="237"/>
      <c r="DR162" s="237"/>
      <c r="DS162" s="237"/>
      <c r="DT162" s="237"/>
      <c r="DU162" s="237"/>
      <c r="DV162" s="237"/>
      <c r="DW162" s="237"/>
      <c r="DX162" s="237"/>
      <c r="DY162" s="237"/>
      <c r="DZ162" s="237"/>
      <c r="EA162" s="237"/>
      <c r="EB162" s="237"/>
      <c r="EC162" s="237"/>
      <c r="ED162" s="237"/>
      <c r="EE162" s="237"/>
      <c r="EF162" s="237"/>
      <c r="EG162" s="237"/>
      <c r="EH162" s="237"/>
      <c r="EI162" s="237"/>
      <c r="EJ162" s="237"/>
      <c r="EK162" s="237"/>
      <c r="EL162" s="237"/>
      <c r="EM162" s="237"/>
      <c r="EN162" s="237"/>
      <c r="EO162" s="237"/>
      <c r="EP162" s="237"/>
      <c r="EQ162" s="237"/>
      <c r="ER162" s="237"/>
      <c r="ES162" s="237"/>
      <c r="ET162" s="237"/>
      <c r="EU162" s="237"/>
      <c r="EV162" s="237"/>
      <c r="EW162" s="237"/>
      <c r="EX162" s="237"/>
      <c r="EY162" s="237"/>
      <c r="EZ162" s="237"/>
      <c r="FA162" s="237"/>
      <c r="FB162" s="237"/>
      <c r="FC162" s="237"/>
      <c r="FD162" s="237"/>
      <c r="FE162" s="237"/>
      <c r="FF162" s="237"/>
      <c r="FG162" s="237"/>
      <c r="FH162" s="237"/>
      <c r="FI162" s="237"/>
      <c r="FJ162" s="237"/>
      <c r="FK162" s="237"/>
      <c r="FL162" s="237"/>
      <c r="FM162" s="237"/>
      <c r="FN162" s="237"/>
      <c r="FO162" s="237"/>
      <c r="FP162" s="237"/>
      <c r="FQ162" s="237"/>
      <c r="FR162" s="237"/>
      <c r="FS162" s="237"/>
      <c r="FT162" s="237"/>
      <c r="FU162" s="237"/>
      <c r="FV162" s="237"/>
      <c r="FW162" s="237"/>
      <c r="FX162" s="237"/>
      <c r="FY162" s="237"/>
      <c r="FZ162" s="237"/>
      <c r="GA162" s="237"/>
      <c r="GB162" s="237"/>
      <c r="GC162" s="237"/>
      <c r="GD162" s="237"/>
      <c r="GE162" s="237"/>
      <c r="GF162" s="237"/>
      <c r="GG162" s="237"/>
      <c r="GH162" s="237"/>
      <c r="GI162" s="237"/>
      <c r="GJ162" s="237"/>
      <c r="GK162" s="237"/>
      <c r="GL162" s="237"/>
      <c r="GM162" s="237"/>
      <c r="GN162" s="237"/>
      <c r="GO162" s="237"/>
      <c r="GP162" s="237"/>
      <c r="GQ162" s="237"/>
      <c r="GR162" s="237"/>
      <c r="GS162" s="237"/>
      <c r="GT162" s="237"/>
      <c r="GU162" s="237"/>
      <c r="GV162" s="237"/>
      <c r="GW162" s="237"/>
      <c r="GX162" s="237"/>
      <c r="GY162" s="237"/>
      <c r="GZ162" s="237"/>
      <c r="HA162" s="237"/>
      <c r="HB162" s="237"/>
      <c r="HC162" s="237"/>
      <c r="HD162" s="237"/>
      <c r="HE162" s="237"/>
      <c r="HF162" s="237"/>
      <c r="HG162" s="237"/>
      <c r="HH162" s="237"/>
      <c r="HI162" s="237"/>
      <c r="HJ162" s="237"/>
      <c r="HK162" s="237"/>
      <c r="HL162" s="237"/>
      <c r="HM162" s="237"/>
      <c r="HN162" s="237"/>
      <c r="HO162" s="237"/>
      <c r="HP162" s="237"/>
      <c r="HQ162" s="237"/>
      <c r="HR162" s="237"/>
      <c r="HS162" s="237"/>
    </row>
    <row r="163" spans="1:227" s="238" customFormat="1" ht="13.95" customHeight="1" x14ac:dyDescent="0.25">
      <c r="A163" s="239"/>
      <c r="B163" s="240" t="s">
        <v>248</v>
      </c>
      <c r="C163" s="241">
        <v>55</v>
      </c>
      <c r="D163" s="242">
        <v>20</v>
      </c>
      <c r="E163" s="242">
        <v>117</v>
      </c>
      <c r="F163" s="242">
        <v>18</v>
      </c>
      <c r="G163" s="242">
        <v>5</v>
      </c>
      <c r="H163" s="242">
        <v>8</v>
      </c>
      <c r="I163" s="242">
        <v>1</v>
      </c>
      <c r="J163" s="242">
        <v>29</v>
      </c>
      <c r="K163" s="242">
        <v>248</v>
      </c>
      <c r="L163" s="242">
        <v>10</v>
      </c>
      <c r="M163" s="242">
        <v>23</v>
      </c>
      <c r="N163" s="242">
        <v>4</v>
      </c>
      <c r="O163" s="242">
        <v>6</v>
      </c>
      <c r="P163" s="242">
        <v>18</v>
      </c>
      <c r="Q163" s="242">
        <v>353</v>
      </c>
      <c r="R163" s="242">
        <v>84</v>
      </c>
      <c r="S163" s="242">
        <v>4</v>
      </c>
      <c r="T163" s="242">
        <v>0</v>
      </c>
      <c r="U163" s="242">
        <v>86</v>
      </c>
      <c r="V163" s="242">
        <v>6</v>
      </c>
      <c r="W163" s="242">
        <v>417</v>
      </c>
      <c r="X163" s="242">
        <v>114</v>
      </c>
      <c r="Y163" s="242">
        <v>0</v>
      </c>
      <c r="Z163" s="242">
        <v>1</v>
      </c>
      <c r="AA163" s="242">
        <v>6</v>
      </c>
      <c r="AB163" s="242">
        <v>112</v>
      </c>
      <c r="AC163" s="242">
        <v>0</v>
      </c>
      <c r="AD163" s="242">
        <v>88</v>
      </c>
      <c r="AE163" s="242">
        <v>148</v>
      </c>
      <c r="AF163" s="242">
        <v>12</v>
      </c>
      <c r="AG163" s="242">
        <v>0</v>
      </c>
      <c r="AH163" s="242">
        <v>0</v>
      </c>
      <c r="AI163" s="242">
        <v>6</v>
      </c>
      <c r="AJ163" s="242">
        <v>1094</v>
      </c>
      <c r="AK163" s="242">
        <v>1</v>
      </c>
      <c r="AL163" s="242">
        <v>55</v>
      </c>
      <c r="AM163" s="242">
        <v>2</v>
      </c>
      <c r="AN163" s="242">
        <v>1</v>
      </c>
      <c r="AO163" s="242">
        <v>9</v>
      </c>
      <c r="AP163" s="242">
        <v>1</v>
      </c>
      <c r="AQ163" s="242">
        <v>0</v>
      </c>
      <c r="AR163" s="242">
        <v>4</v>
      </c>
      <c r="AS163" s="242">
        <v>12</v>
      </c>
      <c r="AT163" s="242">
        <v>3</v>
      </c>
      <c r="AU163" s="242">
        <v>1</v>
      </c>
      <c r="AV163" s="242">
        <v>1</v>
      </c>
      <c r="AW163" s="242">
        <v>5</v>
      </c>
      <c r="AX163" s="242">
        <v>5</v>
      </c>
      <c r="AY163" s="242">
        <v>1</v>
      </c>
      <c r="AZ163" s="242">
        <v>977</v>
      </c>
      <c r="BA163" s="242">
        <v>1</v>
      </c>
      <c r="BB163" s="242">
        <v>1</v>
      </c>
      <c r="BC163" s="242">
        <v>31</v>
      </c>
      <c r="BD163" s="242">
        <v>156</v>
      </c>
      <c r="BE163" s="243">
        <v>4360</v>
      </c>
      <c r="BF163" s="234"/>
      <c r="BG163" s="235"/>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7"/>
      <c r="CH163" s="237"/>
      <c r="CI163" s="237"/>
      <c r="CJ163" s="237"/>
      <c r="CK163" s="237"/>
      <c r="CL163" s="237"/>
      <c r="CM163" s="237"/>
      <c r="CN163" s="237"/>
      <c r="CO163" s="237"/>
      <c r="CP163" s="237"/>
      <c r="CQ163" s="237"/>
      <c r="CR163" s="237"/>
      <c r="CS163" s="237"/>
      <c r="CT163" s="237"/>
      <c r="CU163" s="237"/>
      <c r="CV163" s="237"/>
      <c r="CW163" s="237"/>
      <c r="CX163" s="237"/>
      <c r="CY163" s="237"/>
      <c r="CZ163" s="237"/>
      <c r="DA163" s="237"/>
      <c r="DB163" s="237"/>
      <c r="DC163" s="237"/>
      <c r="DD163" s="237"/>
      <c r="DE163" s="237"/>
      <c r="DF163" s="237"/>
      <c r="DG163" s="237"/>
      <c r="DH163" s="237"/>
      <c r="DI163" s="237"/>
      <c r="DJ163" s="237"/>
      <c r="DK163" s="237"/>
      <c r="DL163" s="237"/>
      <c r="DM163" s="237"/>
      <c r="DN163" s="237"/>
      <c r="DO163" s="237"/>
      <c r="DP163" s="237"/>
      <c r="DQ163" s="237"/>
      <c r="DR163" s="237"/>
      <c r="DS163" s="237"/>
      <c r="DT163" s="237"/>
      <c r="DU163" s="237"/>
      <c r="DV163" s="237"/>
      <c r="DW163" s="237"/>
      <c r="DX163" s="237"/>
      <c r="DY163" s="237"/>
      <c r="DZ163" s="237"/>
      <c r="EA163" s="237"/>
      <c r="EB163" s="237"/>
      <c r="EC163" s="237"/>
      <c r="ED163" s="237"/>
      <c r="EE163" s="237"/>
      <c r="EF163" s="237"/>
      <c r="EG163" s="237"/>
      <c r="EH163" s="237"/>
      <c r="EI163" s="237"/>
      <c r="EJ163" s="237"/>
      <c r="EK163" s="237"/>
      <c r="EL163" s="237"/>
      <c r="EM163" s="237"/>
      <c r="EN163" s="237"/>
      <c r="EO163" s="237"/>
      <c r="EP163" s="237"/>
      <c r="EQ163" s="237"/>
      <c r="ER163" s="237"/>
      <c r="ES163" s="237"/>
      <c r="ET163" s="237"/>
      <c r="EU163" s="237"/>
      <c r="EV163" s="237"/>
      <c r="EW163" s="237"/>
      <c r="EX163" s="237"/>
      <c r="EY163" s="237"/>
      <c r="EZ163" s="237"/>
      <c r="FA163" s="237"/>
      <c r="FB163" s="237"/>
      <c r="FC163" s="237"/>
      <c r="FD163" s="237"/>
      <c r="FE163" s="237"/>
      <c r="FF163" s="237"/>
      <c r="FG163" s="237"/>
      <c r="FH163" s="237"/>
      <c r="FI163" s="237"/>
      <c r="FJ163" s="237"/>
      <c r="FK163" s="237"/>
      <c r="FL163" s="237"/>
      <c r="FM163" s="237"/>
      <c r="FN163" s="237"/>
      <c r="FO163" s="237"/>
      <c r="FP163" s="237"/>
      <c r="FQ163" s="237"/>
      <c r="FR163" s="237"/>
      <c r="FS163" s="237"/>
      <c r="FT163" s="237"/>
      <c r="FU163" s="237"/>
      <c r="FV163" s="237"/>
      <c r="FW163" s="237"/>
      <c r="FX163" s="237"/>
      <c r="FY163" s="237"/>
      <c r="FZ163" s="237"/>
      <c r="GA163" s="237"/>
      <c r="GB163" s="237"/>
      <c r="GC163" s="237"/>
      <c r="GD163" s="237"/>
      <c r="GE163" s="237"/>
      <c r="GF163" s="237"/>
      <c r="GG163" s="237"/>
      <c r="GH163" s="237"/>
      <c r="GI163" s="237"/>
      <c r="GJ163" s="237"/>
      <c r="GK163" s="237"/>
      <c r="GL163" s="237"/>
      <c r="GM163" s="237"/>
      <c r="GN163" s="237"/>
      <c r="GO163" s="237"/>
      <c r="GP163" s="237"/>
      <c r="GQ163" s="237"/>
      <c r="GR163" s="237"/>
      <c r="GS163" s="237"/>
      <c r="GT163" s="237"/>
      <c r="GU163" s="237"/>
      <c r="GV163" s="237"/>
      <c r="GW163" s="237"/>
      <c r="GX163" s="237"/>
      <c r="GY163" s="237"/>
      <c r="GZ163" s="237"/>
      <c r="HA163" s="237"/>
      <c r="HB163" s="237"/>
      <c r="HC163" s="237"/>
      <c r="HD163" s="237"/>
      <c r="HE163" s="237"/>
      <c r="HF163" s="237"/>
      <c r="HG163" s="237"/>
      <c r="HH163" s="237"/>
      <c r="HI163" s="237"/>
      <c r="HJ163" s="237"/>
      <c r="HK163" s="237"/>
      <c r="HL163" s="237"/>
      <c r="HM163" s="237"/>
      <c r="HN163" s="237"/>
      <c r="HO163" s="237"/>
      <c r="HP163" s="237"/>
      <c r="HQ163" s="237"/>
      <c r="HR163" s="237"/>
      <c r="HS163" s="237"/>
    </row>
    <row r="164" spans="1:227" s="2" customFormat="1" ht="5.25" customHeight="1" x14ac:dyDescent="0.25">
      <c r="A164" s="57"/>
      <c r="B164" s="58"/>
      <c r="C164" s="30"/>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152"/>
      <c r="BF164"/>
      <c r="BG164" s="81"/>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3"/>
      <c r="CH164" s="83"/>
      <c r="CI164" s="83"/>
      <c r="CJ164" s="83"/>
      <c r="CK164" s="83"/>
      <c r="CL164" s="83"/>
      <c r="CM164" s="83"/>
      <c r="CN164" s="83"/>
      <c r="CO164" s="83"/>
      <c r="CP164" s="83"/>
      <c r="CQ164" s="83"/>
      <c r="CR164" s="83"/>
      <c r="CS164" s="83"/>
      <c r="CT164" s="83"/>
      <c r="CU164" s="83"/>
      <c r="CV164" s="83"/>
      <c r="CW164" s="83"/>
      <c r="CX164" s="83"/>
      <c r="CY164" s="83"/>
      <c r="CZ164" s="83"/>
      <c r="DA164" s="83"/>
      <c r="DB164" s="83"/>
      <c r="DC164" s="83"/>
      <c r="DD164" s="83"/>
      <c r="DE164" s="83"/>
      <c r="DF164" s="83"/>
      <c r="DG164" s="83"/>
      <c r="DH164" s="83"/>
      <c r="DI164" s="83"/>
      <c r="DJ164" s="83"/>
      <c r="DK164" s="83"/>
      <c r="DL164" s="83"/>
      <c r="DM164" s="83"/>
      <c r="DN164" s="83"/>
      <c r="DO164" s="83"/>
      <c r="DP164" s="83"/>
      <c r="DQ164" s="83"/>
      <c r="DR164" s="83"/>
      <c r="DS164" s="83"/>
      <c r="DT164" s="83"/>
      <c r="DU164" s="83"/>
      <c r="DV164" s="83"/>
      <c r="DW164" s="83"/>
      <c r="DX164" s="83"/>
      <c r="DY164" s="83"/>
      <c r="DZ164" s="83"/>
      <c r="EA164" s="83"/>
      <c r="EB164" s="83"/>
      <c r="EC164" s="83"/>
      <c r="ED164" s="83"/>
      <c r="EE164" s="83"/>
      <c r="EF164" s="83"/>
      <c r="EG164" s="83"/>
      <c r="EH164" s="83"/>
      <c r="EI164" s="83"/>
      <c r="EJ164" s="83"/>
      <c r="EK164" s="83"/>
      <c r="EL164" s="83"/>
      <c r="EM164" s="83"/>
      <c r="EN164" s="83"/>
      <c r="EO164" s="83"/>
      <c r="EP164" s="83"/>
      <c r="EQ164" s="83"/>
      <c r="ER164" s="83"/>
      <c r="ES164" s="83"/>
      <c r="ET164" s="83"/>
      <c r="EU164" s="83"/>
      <c r="EV164" s="83"/>
      <c r="EW164" s="83"/>
      <c r="EX164" s="83"/>
      <c r="EY164" s="83"/>
      <c r="EZ164" s="83"/>
      <c r="FA164" s="83"/>
      <c r="FB164" s="83"/>
      <c r="FC164" s="83"/>
      <c r="FD164" s="83"/>
      <c r="FE164" s="83"/>
      <c r="FF164" s="83"/>
      <c r="FG164" s="83"/>
      <c r="FH164" s="83"/>
      <c r="FI164" s="83"/>
      <c r="FJ164" s="83"/>
      <c r="FK164" s="83"/>
      <c r="FL164" s="83"/>
      <c r="FM164" s="83"/>
      <c r="FN164" s="83"/>
      <c r="FO164" s="83"/>
      <c r="FP164" s="83"/>
      <c r="FQ164" s="83"/>
      <c r="FR164" s="83"/>
      <c r="FS164" s="83"/>
      <c r="FT164" s="83"/>
      <c r="FU164" s="83"/>
      <c r="FV164" s="83"/>
      <c r="FW164" s="83"/>
      <c r="FX164" s="83"/>
      <c r="FY164" s="83"/>
      <c r="FZ164" s="83"/>
      <c r="GA164" s="83"/>
      <c r="GB164" s="83"/>
      <c r="GC164" s="83"/>
      <c r="GD164" s="83"/>
      <c r="GE164" s="83"/>
      <c r="GF164" s="83"/>
      <c r="GG164" s="83"/>
      <c r="GH164" s="83"/>
      <c r="GI164" s="83"/>
      <c r="GJ164" s="83"/>
      <c r="GK164" s="83"/>
      <c r="GL164" s="83"/>
      <c r="GM164" s="83"/>
      <c r="GN164" s="83"/>
      <c r="GO164" s="83"/>
      <c r="GP164" s="83"/>
      <c r="GQ164" s="83"/>
      <c r="GR164" s="83"/>
      <c r="GS164" s="83"/>
      <c r="GT164" s="83"/>
      <c r="GU164" s="83"/>
      <c r="GV164" s="83"/>
      <c r="GW164" s="83"/>
      <c r="GX164" s="83"/>
      <c r="GY164" s="83"/>
      <c r="GZ164" s="83"/>
      <c r="HA164" s="83"/>
      <c r="HB164" s="83"/>
      <c r="HC164" s="83"/>
      <c r="HD164" s="83"/>
      <c r="HE164" s="83"/>
      <c r="HF164" s="83"/>
      <c r="HG164" s="83"/>
      <c r="HH164" s="83"/>
      <c r="HI164" s="83"/>
      <c r="HJ164" s="83"/>
      <c r="HK164" s="83"/>
      <c r="HL164" s="83"/>
      <c r="HM164" s="83"/>
      <c r="HN164" s="83"/>
      <c r="HO164" s="83"/>
      <c r="HP164" s="83"/>
      <c r="HQ164" s="83"/>
      <c r="HR164" s="83"/>
      <c r="HS164" s="83"/>
    </row>
    <row r="165" spans="1:227" s="3" customFormat="1" ht="14.1" customHeight="1" x14ac:dyDescent="0.25">
      <c r="A165" s="215" t="s">
        <v>87</v>
      </c>
      <c r="B165" s="216" t="s">
        <v>259</v>
      </c>
      <c r="C165" s="90"/>
      <c r="D165" s="23">
        <v>22</v>
      </c>
      <c r="E165" s="87"/>
      <c r="F165" s="130">
        <v>57</v>
      </c>
      <c r="G165" s="130"/>
      <c r="H165" s="87"/>
      <c r="I165" s="87"/>
      <c r="J165" s="87"/>
      <c r="K165" s="87"/>
      <c r="L165" s="87"/>
      <c r="M165" s="87"/>
      <c r="N165" s="87"/>
      <c r="O165" s="138"/>
      <c r="P165" s="23">
        <v>22</v>
      </c>
      <c r="Q165" s="23">
        <v>435</v>
      </c>
      <c r="R165" s="23">
        <v>102</v>
      </c>
      <c r="S165" s="87"/>
      <c r="T165" s="23">
        <v>2</v>
      </c>
      <c r="U165" s="23">
        <v>136</v>
      </c>
      <c r="V165" s="23">
        <v>1</v>
      </c>
      <c r="W165" s="23">
        <v>434</v>
      </c>
      <c r="X165" s="23">
        <v>84</v>
      </c>
      <c r="Y165" s="87"/>
      <c r="Z165" s="23">
        <v>11</v>
      </c>
      <c r="AA165" s="23">
        <v>7</v>
      </c>
      <c r="AB165" s="87"/>
      <c r="AC165" s="95"/>
      <c r="AD165" s="23">
        <v>123</v>
      </c>
      <c r="AE165" s="87"/>
      <c r="AF165" s="87"/>
      <c r="AG165" s="266"/>
      <c r="AH165" s="87"/>
      <c r="AI165" s="87"/>
      <c r="AJ165" s="41">
        <v>1342</v>
      </c>
      <c r="AK165" s="87"/>
      <c r="AL165" s="87"/>
      <c r="AM165" s="87"/>
      <c r="AN165" s="87"/>
      <c r="AO165" s="41">
        <v>37</v>
      </c>
      <c r="AP165" s="23">
        <v>2</v>
      </c>
      <c r="AQ165" s="87"/>
      <c r="AR165" s="41"/>
      <c r="AS165" s="87"/>
      <c r="AT165" s="87"/>
      <c r="AU165" s="130">
        <v>4</v>
      </c>
      <c r="AV165" s="23">
        <v>6</v>
      </c>
      <c r="AW165" s="23">
        <v>2</v>
      </c>
      <c r="AX165" s="87"/>
      <c r="AY165" s="87"/>
      <c r="AZ165" s="87"/>
      <c r="BA165" s="87"/>
      <c r="BB165" s="87"/>
      <c r="BC165" s="87"/>
      <c r="BD165" s="130">
        <v>2</v>
      </c>
      <c r="BE165" s="250">
        <f>SUM(C165:BD165)</f>
        <v>2831</v>
      </c>
      <c r="BF165"/>
      <c r="BG165" s="126"/>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8"/>
      <c r="DE165" s="128"/>
      <c r="DF165" s="128"/>
      <c r="DG165" s="128"/>
      <c r="DH165" s="128"/>
      <c r="DI165" s="128"/>
      <c r="DJ165" s="128"/>
      <c r="DK165" s="128"/>
      <c r="DL165" s="128"/>
      <c r="DM165" s="128"/>
      <c r="DN165" s="128"/>
      <c r="DO165" s="128"/>
      <c r="DP165" s="128"/>
      <c r="DQ165" s="128"/>
      <c r="DR165" s="128"/>
      <c r="DS165" s="128"/>
      <c r="DT165" s="128"/>
      <c r="DU165" s="128"/>
      <c r="DV165" s="128"/>
      <c r="DW165" s="128"/>
      <c r="DX165" s="128"/>
      <c r="DY165" s="128"/>
      <c r="DZ165" s="128"/>
      <c r="EA165" s="128"/>
      <c r="EB165" s="128"/>
      <c r="EC165" s="128"/>
      <c r="ED165" s="128"/>
      <c r="EE165" s="128"/>
      <c r="EF165" s="128"/>
      <c r="EG165" s="128"/>
      <c r="EH165" s="128"/>
      <c r="EI165" s="128"/>
      <c r="EJ165" s="128"/>
      <c r="EK165" s="128"/>
      <c r="EL165" s="128"/>
      <c r="EM165" s="128"/>
      <c r="EN165" s="128"/>
      <c r="EO165" s="128"/>
      <c r="EP165" s="128"/>
      <c r="EQ165" s="128"/>
      <c r="ER165" s="128"/>
      <c r="ES165" s="128"/>
      <c r="ET165" s="128"/>
      <c r="EU165" s="128"/>
      <c r="EV165" s="128"/>
      <c r="EW165" s="128"/>
      <c r="EX165" s="128"/>
      <c r="EY165" s="128"/>
      <c r="EZ165" s="128"/>
      <c r="FA165" s="128"/>
      <c r="FB165" s="128"/>
      <c r="FC165" s="128"/>
      <c r="FD165" s="128"/>
      <c r="FE165" s="128"/>
      <c r="FF165" s="128"/>
      <c r="FG165" s="128"/>
      <c r="FH165" s="128"/>
      <c r="FI165" s="128"/>
      <c r="FJ165" s="128"/>
      <c r="FK165" s="128"/>
      <c r="FL165" s="128"/>
      <c r="FM165" s="128"/>
      <c r="FN165" s="128"/>
      <c r="FO165" s="128"/>
      <c r="FP165" s="128"/>
      <c r="FQ165" s="128"/>
      <c r="FR165" s="128"/>
      <c r="FS165" s="128"/>
      <c r="FT165" s="128"/>
      <c r="FU165" s="128"/>
      <c r="FV165" s="128"/>
      <c r="FW165" s="128"/>
      <c r="FX165" s="128"/>
      <c r="FY165" s="128"/>
      <c r="FZ165" s="128"/>
      <c r="GA165" s="128"/>
      <c r="GB165" s="128"/>
      <c r="GC165" s="128"/>
      <c r="GD165" s="128"/>
      <c r="GE165" s="128"/>
      <c r="GF165" s="128"/>
      <c r="GG165" s="128"/>
      <c r="GH165" s="128"/>
      <c r="GI165" s="128"/>
      <c r="GJ165" s="128"/>
      <c r="GK165" s="128"/>
      <c r="GL165" s="128"/>
      <c r="GM165" s="128"/>
      <c r="GN165" s="128"/>
      <c r="GO165" s="128"/>
      <c r="GP165" s="128"/>
      <c r="GQ165" s="128"/>
      <c r="GR165" s="128"/>
      <c r="GS165" s="128"/>
      <c r="GT165" s="128"/>
      <c r="GU165" s="128"/>
      <c r="GV165" s="128"/>
      <c r="GW165" s="128"/>
      <c r="GX165" s="128"/>
      <c r="GY165" s="128"/>
      <c r="GZ165" s="128"/>
      <c r="HA165" s="128"/>
      <c r="HB165" s="128"/>
      <c r="HC165" s="128"/>
      <c r="HD165" s="128"/>
      <c r="HE165" s="128"/>
      <c r="HF165" s="128"/>
      <c r="HG165" s="128"/>
      <c r="HH165" s="128"/>
      <c r="HI165" s="128"/>
      <c r="HJ165" s="128"/>
      <c r="HK165" s="128"/>
      <c r="HL165" s="128"/>
      <c r="HM165" s="128"/>
      <c r="HN165" s="128"/>
      <c r="HO165" s="128"/>
      <c r="HP165" s="128"/>
      <c r="HQ165" s="128"/>
      <c r="HR165" s="128"/>
      <c r="HS165" s="128"/>
    </row>
    <row r="166" spans="1:227" s="4" customFormat="1" ht="14.1" customHeight="1" x14ac:dyDescent="0.25">
      <c r="A166" s="217"/>
      <c r="B166" s="218" t="s">
        <v>178</v>
      </c>
      <c r="C166" s="131"/>
      <c r="D166" s="134">
        <v>18</v>
      </c>
      <c r="E166" s="132"/>
      <c r="F166" s="133">
        <v>46</v>
      </c>
      <c r="G166" s="133"/>
      <c r="H166" s="132"/>
      <c r="I166" s="132"/>
      <c r="J166" s="132"/>
      <c r="K166" s="132"/>
      <c r="L166" s="132"/>
      <c r="M166" s="132"/>
      <c r="N166" s="132"/>
      <c r="O166" s="132"/>
      <c r="P166" s="134">
        <v>24</v>
      </c>
      <c r="Q166" s="134">
        <v>356</v>
      </c>
      <c r="R166" s="134">
        <v>85</v>
      </c>
      <c r="S166" s="132"/>
      <c r="T166" s="134"/>
      <c r="U166" s="134">
        <v>68</v>
      </c>
      <c r="V166" s="134">
        <v>2</v>
      </c>
      <c r="W166" s="134">
        <v>392</v>
      </c>
      <c r="X166" s="134">
        <v>81</v>
      </c>
      <c r="Y166" s="132"/>
      <c r="Z166" s="134">
        <v>9</v>
      </c>
      <c r="AA166" s="134"/>
      <c r="AB166" s="132"/>
      <c r="AC166" s="159"/>
      <c r="AD166" s="134">
        <v>53</v>
      </c>
      <c r="AE166" s="132"/>
      <c r="AF166" s="132"/>
      <c r="AG166" s="267">
        <v>1</v>
      </c>
      <c r="AH166" s="132"/>
      <c r="AI166" s="132"/>
      <c r="AJ166" s="135">
        <v>1054</v>
      </c>
      <c r="AK166" s="132"/>
      <c r="AL166" s="132"/>
      <c r="AM166" s="132"/>
      <c r="AN166" s="132"/>
      <c r="AO166" s="135">
        <v>18</v>
      </c>
      <c r="AP166" s="134"/>
      <c r="AQ166" s="132"/>
      <c r="AR166" s="135"/>
      <c r="AS166" s="132"/>
      <c r="AT166" s="132"/>
      <c r="AU166" s="133">
        <v>9</v>
      </c>
      <c r="AV166" s="134"/>
      <c r="AW166" s="134">
        <v>2</v>
      </c>
      <c r="AX166" s="132"/>
      <c r="AY166" s="132"/>
      <c r="AZ166" s="132"/>
      <c r="BA166" s="132"/>
      <c r="BB166" s="132"/>
      <c r="BC166" s="132"/>
      <c r="BD166" s="133"/>
      <c r="BE166" s="251">
        <f>SUM(C166:BD166)</f>
        <v>2218</v>
      </c>
      <c r="BF166"/>
      <c r="BG166" s="136"/>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29"/>
      <c r="EM166" s="129"/>
      <c r="EN166" s="129"/>
      <c r="EO166" s="129"/>
      <c r="EP166" s="129"/>
      <c r="EQ166" s="129"/>
      <c r="ER166" s="129"/>
      <c r="ES166" s="129"/>
      <c r="ET166" s="129"/>
      <c r="EU166" s="129"/>
      <c r="EV166" s="129"/>
      <c r="EW166" s="129"/>
      <c r="EX166" s="129"/>
      <c r="EY166" s="129"/>
      <c r="EZ166" s="129"/>
      <c r="FA166" s="129"/>
      <c r="FB166" s="129"/>
      <c r="FC166" s="129"/>
      <c r="FD166" s="129"/>
      <c r="FE166" s="129"/>
      <c r="FF166" s="129"/>
      <c r="FG166" s="129"/>
      <c r="FH166" s="129"/>
      <c r="FI166" s="129"/>
      <c r="FJ166" s="129"/>
      <c r="FK166" s="129"/>
      <c r="FL166" s="129"/>
      <c r="FM166" s="129"/>
      <c r="FN166" s="129"/>
      <c r="FO166" s="129"/>
      <c r="FP166" s="129"/>
      <c r="FQ166" s="129"/>
      <c r="FR166" s="129"/>
      <c r="FS166" s="129"/>
      <c r="FT166" s="129"/>
      <c r="FU166" s="129"/>
      <c r="FV166" s="129"/>
      <c r="FW166" s="129"/>
      <c r="FX166" s="129"/>
      <c r="FY166" s="129"/>
      <c r="FZ166" s="129"/>
      <c r="GA166" s="129"/>
      <c r="GB166" s="129"/>
      <c r="GC166" s="129"/>
      <c r="GD166" s="129"/>
      <c r="GE166" s="129"/>
      <c r="GF166" s="129"/>
      <c r="GG166" s="129"/>
      <c r="GH166" s="129"/>
      <c r="GI166" s="129"/>
      <c r="GJ166" s="129"/>
      <c r="GK166" s="129"/>
      <c r="GL166" s="129"/>
      <c r="GM166" s="129"/>
      <c r="GN166" s="129"/>
      <c r="GO166" s="129"/>
      <c r="GP166" s="129"/>
      <c r="GQ166" s="129"/>
      <c r="GR166" s="129"/>
      <c r="GS166" s="129"/>
      <c r="GT166" s="129"/>
      <c r="GU166" s="129"/>
      <c r="GV166" s="129"/>
      <c r="GW166" s="129"/>
      <c r="GX166" s="129"/>
      <c r="GY166" s="129"/>
      <c r="GZ166" s="129"/>
      <c r="HA166" s="129"/>
      <c r="HB166" s="129"/>
      <c r="HC166" s="129"/>
      <c r="HD166" s="129"/>
      <c r="HE166" s="129"/>
      <c r="HF166" s="129"/>
      <c r="HG166" s="129"/>
      <c r="HH166" s="129"/>
      <c r="HI166" s="129"/>
      <c r="HJ166" s="129"/>
      <c r="HK166" s="129"/>
      <c r="HL166" s="129"/>
      <c r="HM166" s="129"/>
      <c r="HN166" s="129"/>
      <c r="HO166" s="129"/>
      <c r="HP166" s="129"/>
      <c r="HQ166" s="129"/>
      <c r="HR166" s="129"/>
      <c r="HS166" s="129"/>
    </row>
    <row r="167" spans="1:227" ht="12.75" customHeight="1" x14ac:dyDescent="0.25">
      <c r="BE167" s="247"/>
    </row>
    <row r="168" spans="1:227" ht="10.5" customHeight="1" x14ac:dyDescent="0.25">
      <c r="BE168" s="247" t="s">
        <v>309</v>
      </c>
    </row>
    <row r="169" spans="1:227" ht="10.5" customHeight="1" x14ac:dyDescent="0.25">
      <c r="BE169" s="247" t="s">
        <v>310</v>
      </c>
    </row>
    <row r="170" spans="1:227" ht="10.5" customHeight="1" x14ac:dyDescent="0.25">
      <c r="BE170" s="247" t="s">
        <v>311</v>
      </c>
    </row>
    <row r="171" spans="1:227" ht="10.5" customHeight="1" x14ac:dyDescent="0.25">
      <c r="BE171" s="247" t="s">
        <v>312</v>
      </c>
    </row>
    <row r="175" spans="1:227" ht="14.25" customHeight="1" x14ac:dyDescent="0.25"/>
    <row r="176" spans="1:227" ht="24.75" customHeight="1" x14ac:dyDescent="0.25"/>
    <row r="177" ht="11.25" customHeight="1" x14ac:dyDescent="0.25"/>
    <row r="541" ht="15.6" customHeight="1" x14ac:dyDescent="0.25"/>
    <row r="1668" ht="17.399999999999999" customHeight="1" x14ac:dyDescent="0.25"/>
    <row r="1669" ht="17.399999999999999" customHeight="1" x14ac:dyDescent="0.25"/>
    <row r="1670" ht="17.399999999999999" customHeight="1" x14ac:dyDescent="0.25"/>
    <row r="1787" ht="15" customHeight="1" x14ac:dyDescent="0.25"/>
    <row r="1788" ht="15" customHeight="1" x14ac:dyDescent="0.25"/>
    <row r="1789" ht="15" customHeight="1" x14ac:dyDescent="0.25"/>
    <row r="1790" ht="15" customHeight="1" x14ac:dyDescent="0.25"/>
    <row r="1791" ht="15" customHeight="1" x14ac:dyDescent="0.25"/>
    <row r="1916" ht="12" customHeight="1" x14ac:dyDescent="0.25"/>
    <row r="1917" ht="12" customHeight="1" x14ac:dyDescent="0.25"/>
    <row r="1918" ht="12" customHeight="1" x14ac:dyDescent="0.25"/>
  </sheetData>
  <mergeCells count="2">
    <mergeCell ref="C5:BD5"/>
    <mergeCell ref="A162:B162"/>
  </mergeCells>
  <phoneticPr fontId="4" type="noConversion"/>
  <printOptions horizontalCentered="1"/>
  <pageMargins left="0.23622047244094491" right="0.21" top="0.74803149606299213" bottom="0.47" header="0.31496062992125984" footer="0.27559055118110237"/>
  <pageSetup paperSize="9" scale="65" fitToHeight="4" orientation="landscape" useFirstPageNumber="1" r:id="rId1"/>
  <headerFooter differentFirst="1">
    <oddHeader xml:space="preserve">&amp;C&amp;"Arial,Regular"&amp;9C/53/INF/7 Rev.
Annex II / Annexe II / Anlage II / Anexo II
page &amp;P / Seite &amp;P / página &amp;P
</oddHeader>
    <firstHeader>&amp;C&amp;"Arial,Regular"&amp;9C/53/INF/7 Rev.
ANNEX II / ANNEXE II / ANLAGE II / ANEXO II</firstHeader>
  </headerFooter>
  <rowBreaks count="2" manualBreakCount="2">
    <brk id="58" max="56" man="1"/>
    <brk id="114"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048416"/>
  <sheetViews>
    <sheetView view="pageBreakPreview" zoomScale="130" zoomScaleNormal="100" zoomScaleSheetLayoutView="130" workbookViewId="0">
      <pane xSplit="1" topLeftCell="B1" activePane="topRight" state="frozen"/>
      <selection pane="topRight" activeCell="A43" sqref="A43"/>
    </sheetView>
  </sheetViews>
  <sheetFormatPr defaultColWidth="9.109375" defaultRowHeight="13.2" x14ac:dyDescent="0.25"/>
  <cols>
    <col min="1" max="1" width="4.33203125" style="33" customWidth="1"/>
    <col min="2" max="2" width="37.88671875" style="32" customWidth="1"/>
    <col min="3" max="3" width="4.5546875" style="32" customWidth="1"/>
    <col min="4" max="5" width="3.88671875" style="32" customWidth="1"/>
    <col min="6" max="6" width="3.6640625" style="32" customWidth="1"/>
    <col min="7" max="7" width="4.109375" style="32" customWidth="1"/>
    <col min="8" max="9" width="3.6640625" style="32" customWidth="1"/>
    <col min="10" max="10" width="3.5546875" style="32" customWidth="1"/>
    <col min="11" max="11" width="4.109375" style="32" customWidth="1"/>
    <col min="12" max="12" width="4.33203125" style="32" customWidth="1"/>
    <col min="13" max="13" width="3.88671875" style="32" customWidth="1"/>
    <col min="14" max="14" width="6.33203125" style="32" customWidth="1"/>
    <col min="15" max="15" width="7.33203125" style="32" customWidth="1"/>
    <col min="16" max="16384" width="9.109375" style="32"/>
  </cols>
  <sheetData>
    <row r="1" spans="1:18" s="228" customFormat="1" ht="97.95" customHeight="1" x14ac:dyDescent="0.2">
      <c r="A1" s="229" t="s">
        <v>319</v>
      </c>
      <c r="B1" s="229"/>
      <c r="C1" s="256"/>
      <c r="D1" s="256"/>
      <c r="E1" s="256"/>
      <c r="F1" s="256"/>
      <c r="G1" s="256"/>
      <c r="H1" s="256"/>
      <c r="I1" s="256"/>
      <c r="J1" s="256"/>
      <c r="K1" s="256"/>
      <c r="L1" s="256"/>
      <c r="M1" s="256"/>
      <c r="N1" s="256"/>
      <c r="O1" s="229"/>
      <c r="R1" s="230"/>
    </row>
    <row r="2" spans="1:18" s="59" customFormat="1" ht="13.5" customHeight="1" x14ac:dyDescent="0.2">
      <c r="A2" s="164"/>
      <c r="B2" s="165"/>
      <c r="C2" s="166" t="s">
        <v>277</v>
      </c>
      <c r="D2" s="166"/>
      <c r="E2" s="166"/>
      <c r="F2" s="166"/>
      <c r="G2" s="166"/>
      <c r="H2" s="166"/>
      <c r="I2" s="166"/>
      <c r="J2" s="166"/>
      <c r="K2" s="166"/>
      <c r="L2" s="166"/>
      <c r="M2" s="166"/>
      <c r="N2" s="167"/>
      <c r="O2" s="168"/>
    </row>
    <row r="3" spans="1:18" s="170" customFormat="1" ht="15" customHeight="1" x14ac:dyDescent="0.2">
      <c r="A3" s="171" t="s">
        <v>276</v>
      </c>
      <c r="B3" s="172"/>
      <c r="C3" s="173" t="s">
        <v>214</v>
      </c>
      <c r="D3" s="174"/>
      <c r="E3" s="174"/>
      <c r="F3" s="174"/>
      <c r="G3" s="174"/>
      <c r="H3" s="174"/>
      <c r="I3" s="174"/>
      <c r="J3" s="174"/>
      <c r="K3" s="174"/>
      <c r="L3" s="174"/>
      <c r="M3" s="174"/>
      <c r="N3" s="175"/>
    </row>
    <row r="4" spans="1:18" s="170" customFormat="1" ht="14.25" customHeight="1" x14ac:dyDescent="0.2">
      <c r="A4" s="176" t="s">
        <v>275</v>
      </c>
      <c r="B4" s="177"/>
      <c r="C4" s="178" t="s">
        <v>273</v>
      </c>
      <c r="D4" s="178" t="s">
        <v>94</v>
      </c>
      <c r="E4" s="178" t="s">
        <v>270</v>
      </c>
      <c r="F4" s="178" t="s">
        <v>271</v>
      </c>
      <c r="G4" s="178" t="s">
        <v>146</v>
      </c>
      <c r="H4" s="178" t="s">
        <v>294</v>
      </c>
      <c r="I4" s="178" t="s">
        <v>295</v>
      </c>
      <c r="J4" s="178" t="s">
        <v>274</v>
      </c>
      <c r="K4" s="178" t="s">
        <v>97</v>
      </c>
      <c r="L4" s="178" t="s">
        <v>301</v>
      </c>
      <c r="M4" s="178" t="s">
        <v>215</v>
      </c>
      <c r="N4" s="178" t="s">
        <v>92</v>
      </c>
    </row>
    <row r="5" spans="1:18" s="179" customFormat="1" ht="6.75" customHeight="1" x14ac:dyDescent="0.2">
      <c r="A5" s="180"/>
      <c r="B5" s="181"/>
      <c r="C5" s="183"/>
      <c r="D5" s="182"/>
      <c r="E5" s="182"/>
      <c r="F5" s="182"/>
      <c r="G5" s="182"/>
      <c r="H5" s="182"/>
      <c r="I5" s="182"/>
      <c r="J5" s="182"/>
      <c r="K5" s="182"/>
      <c r="L5" s="184"/>
      <c r="M5" s="184"/>
      <c r="N5" s="185"/>
    </row>
    <row r="6" spans="1:18" s="170" customFormat="1" ht="12.6" customHeight="1" x14ac:dyDescent="0.2">
      <c r="A6" s="189" t="s">
        <v>50</v>
      </c>
      <c r="B6" s="190" t="s">
        <v>69</v>
      </c>
      <c r="C6" s="252"/>
      <c r="D6" s="252"/>
      <c r="E6" s="252"/>
      <c r="F6" s="252"/>
      <c r="G6" s="252">
        <v>1</v>
      </c>
      <c r="H6" s="252"/>
      <c r="I6" s="252"/>
      <c r="J6" s="252"/>
      <c r="K6" s="252"/>
      <c r="L6" s="253"/>
      <c r="M6" s="253"/>
      <c r="N6" s="254">
        <f t="shared" ref="N6:N33" si="0">SUM(C6:M6)</f>
        <v>1</v>
      </c>
      <c r="R6" s="169"/>
    </row>
    <row r="7" spans="1:18" s="192" customFormat="1" ht="12.6" customHeight="1" x14ac:dyDescent="0.2">
      <c r="A7" s="193"/>
      <c r="B7" s="195"/>
      <c r="C7" s="196"/>
      <c r="D7" s="196"/>
      <c r="E7" s="196"/>
      <c r="F7" s="196"/>
      <c r="G7" s="196"/>
      <c r="H7" s="196"/>
      <c r="I7" s="196"/>
      <c r="J7" s="196"/>
      <c r="K7" s="196"/>
      <c r="L7" s="197"/>
      <c r="M7" s="197"/>
      <c r="N7" s="198">
        <f t="shared" si="0"/>
        <v>0</v>
      </c>
      <c r="R7" s="169"/>
    </row>
    <row r="8" spans="1:18" s="170" customFormat="1" ht="12.6" customHeight="1" x14ac:dyDescent="0.2">
      <c r="A8" s="189" t="s">
        <v>93</v>
      </c>
      <c r="B8" s="190" t="s">
        <v>147</v>
      </c>
      <c r="C8" s="252"/>
      <c r="D8" s="252"/>
      <c r="E8" s="252"/>
      <c r="F8" s="252"/>
      <c r="G8" s="252"/>
      <c r="H8" s="252"/>
      <c r="I8" s="252"/>
      <c r="J8" s="252"/>
      <c r="K8" s="252"/>
      <c r="L8" s="253"/>
      <c r="M8" s="253"/>
      <c r="N8" s="254">
        <f t="shared" si="0"/>
        <v>0</v>
      </c>
      <c r="R8" s="169"/>
    </row>
    <row r="9" spans="1:18" s="192" customFormat="1" ht="12.6" customHeight="1" x14ac:dyDescent="0.2">
      <c r="A9" s="193"/>
      <c r="B9" s="187"/>
      <c r="C9" s="196"/>
      <c r="D9" s="196"/>
      <c r="E9" s="196"/>
      <c r="F9" s="196"/>
      <c r="G9" s="196"/>
      <c r="H9" s="196">
        <v>1</v>
      </c>
      <c r="I9" s="196"/>
      <c r="J9" s="196"/>
      <c r="K9" s="196"/>
      <c r="L9" s="197"/>
      <c r="M9" s="197"/>
      <c r="N9" s="198">
        <f t="shared" si="0"/>
        <v>1</v>
      </c>
      <c r="R9" s="169"/>
    </row>
    <row r="10" spans="1:18" s="170" customFormat="1" ht="12.6" customHeight="1" x14ac:dyDescent="0.2">
      <c r="A10" s="189" t="s">
        <v>19</v>
      </c>
      <c r="B10" s="190" t="s">
        <v>73</v>
      </c>
      <c r="C10" s="252"/>
      <c r="D10" s="252"/>
      <c r="E10" s="252"/>
      <c r="F10" s="252"/>
      <c r="G10" s="252">
        <v>6</v>
      </c>
      <c r="H10" s="252"/>
      <c r="I10" s="252"/>
      <c r="J10" s="252"/>
      <c r="K10" s="252"/>
      <c r="L10" s="253"/>
      <c r="M10" s="253"/>
      <c r="N10" s="254">
        <f t="shared" si="0"/>
        <v>6</v>
      </c>
      <c r="R10" s="169"/>
    </row>
    <row r="11" spans="1:18" s="192" customFormat="1" ht="12.6" customHeight="1" x14ac:dyDescent="0.2">
      <c r="A11" s="193"/>
      <c r="B11" s="187"/>
      <c r="C11" s="196"/>
      <c r="D11" s="196"/>
      <c r="E11" s="196"/>
      <c r="F11" s="196"/>
      <c r="G11" s="196">
        <v>2</v>
      </c>
      <c r="H11" s="196"/>
      <c r="I11" s="196"/>
      <c r="J11" s="196"/>
      <c r="K11" s="196"/>
      <c r="L11" s="197"/>
      <c r="M11" s="197"/>
      <c r="N11" s="198">
        <f t="shared" si="0"/>
        <v>2</v>
      </c>
      <c r="R11" s="169"/>
    </row>
    <row r="12" spans="1:18" s="170" customFormat="1" ht="12.6" customHeight="1" x14ac:dyDescent="0.2">
      <c r="A12" s="189" t="s">
        <v>216</v>
      </c>
      <c r="B12" s="190" t="s">
        <v>77</v>
      </c>
      <c r="C12" s="252"/>
      <c r="D12" s="252"/>
      <c r="E12" s="252"/>
      <c r="F12" s="252"/>
      <c r="G12" s="252"/>
      <c r="H12" s="252"/>
      <c r="I12" s="252"/>
      <c r="J12" s="252"/>
      <c r="K12" s="252">
        <v>3</v>
      </c>
      <c r="L12" s="253"/>
      <c r="M12" s="253"/>
      <c r="N12" s="254">
        <f t="shared" si="0"/>
        <v>3</v>
      </c>
      <c r="R12" s="169"/>
    </row>
    <row r="13" spans="1:18" s="192" customFormat="1" ht="12.6" customHeight="1" x14ac:dyDescent="0.2">
      <c r="A13" s="193"/>
      <c r="B13" s="187"/>
      <c r="C13" s="252"/>
      <c r="D13" s="252">
        <v>2</v>
      </c>
      <c r="E13" s="252"/>
      <c r="F13" s="252"/>
      <c r="G13" s="252"/>
      <c r="H13" s="252"/>
      <c r="I13" s="252"/>
      <c r="J13" s="252"/>
      <c r="K13" s="252"/>
      <c r="L13" s="253"/>
      <c r="M13" s="253">
        <v>2</v>
      </c>
      <c r="N13" s="255">
        <f t="shared" si="0"/>
        <v>4</v>
      </c>
      <c r="R13" s="169"/>
    </row>
    <row r="14" spans="1:18" s="170" customFormat="1" ht="12.6" customHeight="1" x14ac:dyDescent="0.2">
      <c r="A14" s="189" t="s">
        <v>55</v>
      </c>
      <c r="B14" s="190" t="s">
        <v>117</v>
      </c>
      <c r="C14" s="252"/>
      <c r="D14" s="252"/>
      <c r="E14" s="252"/>
      <c r="F14" s="252"/>
      <c r="G14" s="252"/>
      <c r="H14" s="252"/>
      <c r="I14" s="252"/>
      <c r="J14" s="252"/>
      <c r="K14" s="252"/>
      <c r="L14" s="253"/>
      <c r="M14" s="253">
        <v>1</v>
      </c>
      <c r="N14" s="254">
        <f t="shared" si="0"/>
        <v>1</v>
      </c>
      <c r="R14" s="169"/>
    </row>
    <row r="15" spans="1:18" s="192" customFormat="1" ht="12.6" customHeight="1" x14ac:dyDescent="0.2">
      <c r="A15" s="193"/>
      <c r="B15" s="187" t="s">
        <v>118</v>
      </c>
      <c r="C15" s="252"/>
      <c r="D15" s="252">
        <v>1</v>
      </c>
      <c r="E15" s="252"/>
      <c r="F15" s="252"/>
      <c r="G15" s="252"/>
      <c r="H15" s="252"/>
      <c r="I15" s="252"/>
      <c r="J15" s="252"/>
      <c r="K15" s="252"/>
      <c r="L15" s="253"/>
      <c r="M15" s="253"/>
      <c r="N15" s="255">
        <f t="shared" si="0"/>
        <v>1</v>
      </c>
      <c r="R15" s="169"/>
    </row>
    <row r="16" spans="1:18" s="170" customFormat="1" ht="12.6" customHeight="1" x14ac:dyDescent="0.2">
      <c r="A16" s="189" t="s">
        <v>57</v>
      </c>
      <c r="B16" s="190" t="s">
        <v>58</v>
      </c>
      <c r="C16" s="252"/>
      <c r="D16" s="252"/>
      <c r="E16" s="252"/>
      <c r="F16" s="252"/>
      <c r="G16" s="252"/>
      <c r="H16" s="252"/>
      <c r="I16" s="252"/>
      <c r="J16" s="252"/>
      <c r="K16" s="252"/>
      <c r="L16" s="253"/>
      <c r="M16" s="253"/>
      <c r="N16" s="254">
        <f t="shared" si="0"/>
        <v>0</v>
      </c>
      <c r="R16" s="169"/>
    </row>
    <row r="17" spans="1:18" s="188" customFormat="1" ht="12.6" customHeight="1" x14ac:dyDescent="0.2">
      <c r="A17" s="193"/>
      <c r="B17" s="187"/>
      <c r="C17" s="252"/>
      <c r="D17" s="252"/>
      <c r="E17" s="252"/>
      <c r="F17" s="252"/>
      <c r="G17" s="252"/>
      <c r="H17" s="252">
        <v>1</v>
      </c>
      <c r="I17" s="252"/>
      <c r="J17" s="252"/>
      <c r="K17" s="252"/>
      <c r="L17" s="253"/>
      <c r="M17" s="253"/>
      <c r="N17" s="255">
        <f t="shared" si="0"/>
        <v>1</v>
      </c>
      <c r="R17" s="169"/>
    </row>
    <row r="18" spans="1:18" s="170" customFormat="1" ht="12.6" customHeight="1" x14ac:dyDescent="0.2">
      <c r="A18" s="189" t="s">
        <v>217</v>
      </c>
      <c r="B18" s="190" t="s">
        <v>126</v>
      </c>
      <c r="C18" s="252"/>
      <c r="D18" s="252"/>
      <c r="E18" s="252"/>
      <c r="F18" s="252"/>
      <c r="G18" s="252"/>
      <c r="H18" s="252"/>
      <c r="I18" s="252"/>
      <c r="J18" s="252"/>
      <c r="K18" s="252"/>
      <c r="L18" s="253"/>
      <c r="M18" s="253"/>
      <c r="N18" s="254">
        <f t="shared" si="0"/>
        <v>0</v>
      </c>
      <c r="R18" s="169"/>
    </row>
    <row r="19" spans="1:18" s="192" customFormat="1" ht="12.6" customHeight="1" x14ac:dyDescent="0.2">
      <c r="A19" s="193"/>
      <c r="B19" s="187" t="s">
        <v>80</v>
      </c>
      <c r="C19" s="252">
        <v>1</v>
      </c>
      <c r="D19" s="252"/>
      <c r="E19" s="252"/>
      <c r="F19" s="252"/>
      <c r="G19" s="252"/>
      <c r="H19" s="252"/>
      <c r="I19" s="252"/>
      <c r="J19" s="252"/>
      <c r="K19" s="252"/>
      <c r="L19" s="253"/>
      <c r="M19" s="253"/>
      <c r="N19" s="255">
        <f t="shared" si="0"/>
        <v>1</v>
      </c>
      <c r="R19" s="169"/>
    </row>
    <row r="20" spans="1:18" s="170" customFormat="1" ht="12.6" customHeight="1" x14ac:dyDescent="0.2">
      <c r="A20" s="189" t="s">
        <v>87</v>
      </c>
      <c r="B20" s="190" t="s">
        <v>233</v>
      </c>
      <c r="C20" s="214"/>
      <c r="D20" s="252"/>
      <c r="E20" s="252"/>
      <c r="F20" s="252">
        <v>2</v>
      </c>
      <c r="G20" s="214"/>
      <c r="H20" s="252"/>
      <c r="I20" s="252"/>
      <c r="J20" s="252"/>
      <c r="K20" s="252">
        <v>27</v>
      </c>
      <c r="L20" s="253"/>
      <c r="M20" s="253">
        <v>3</v>
      </c>
      <c r="N20" s="254">
        <f t="shared" si="0"/>
        <v>32</v>
      </c>
      <c r="R20" s="169"/>
    </row>
    <row r="21" spans="1:18" s="192" customFormat="1" ht="12.6" customHeight="1" x14ac:dyDescent="0.2">
      <c r="A21" s="193"/>
      <c r="B21" s="187" t="s">
        <v>207</v>
      </c>
      <c r="C21" s="214"/>
      <c r="D21" s="196"/>
      <c r="E21" s="196"/>
      <c r="F21" s="196"/>
      <c r="G21" s="214"/>
      <c r="H21" s="196"/>
      <c r="I21" s="196"/>
      <c r="J21" s="196"/>
      <c r="K21" s="196">
        <v>24</v>
      </c>
      <c r="L21" s="197"/>
      <c r="M21" s="197">
        <v>11</v>
      </c>
      <c r="N21" s="198">
        <f t="shared" si="0"/>
        <v>35</v>
      </c>
      <c r="R21" s="169"/>
    </row>
    <row r="22" spans="1:18" s="170" customFormat="1" ht="12.6" customHeight="1" x14ac:dyDescent="0.2">
      <c r="A22" s="189" t="s">
        <v>61</v>
      </c>
      <c r="B22" s="190" t="s">
        <v>83</v>
      </c>
      <c r="C22" s="252"/>
      <c r="D22" s="252"/>
      <c r="E22" s="252"/>
      <c r="F22" s="252"/>
      <c r="G22" s="252"/>
      <c r="H22" s="252"/>
      <c r="I22" s="252"/>
      <c r="J22" s="252"/>
      <c r="K22" s="252"/>
      <c r="L22" s="253">
        <v>1</v>
      </c>
      <c r="M22" s="253"/>
      <c r="N22" s="254">
        <f t="shared" si="0"/>
        <v>1</v>
      </c>
      <c r="R22" s="169"/>
    </row>
    <row r="23" spans="1:18" s="186" customFormat="1" ht="12.6" customHeight="1" x14ac:dyDescent="0.2">
      <c r="A23" s="193"/>
      <c r="B23" s="187"/>
      <c r="C23" s="252"/>
      <c r="D23" s="252"/>
      <c r="E23" s="252"/>
      <c r="F23" s="252"/>
      <c r="G23" s="252"/>
      <c r="H23" s="252"/>
      <c r="I23" s="252"/>
      <c r="J23" s="252"/>
      <c r="K23" s="252"/>
      <c r="L23" s="253"/>
      <c r="M23" s="253"/>
      <c r="N23" s="255">
        <f t="shared" si="0"/>
        <v>0</v>
      </c>
      <c r="R23" s="169"/>
    </row>
    <row r="24" spans="1:18" s="170" customFormat="1" ht="12.6" customHeight="1" x14ac:dyDescent="0.2">
      <c r="A24" s="199" t="s">
        <v>218</v>
      </c>
      <c r="B24" s="190" t="s">
        <v>84</v>
      </c>
      <c r="C24" s="252"/>
      <c r="D24" s="252"/>
      <c r="E24" s="252"/>
      <c r="F24" s="252"/>
      <c r="G24" s="252">
        <v>50</v>
      </c>
      <c r="H24" s="252"/>
      <c r="I24" s="252">
        <v>10</v>
      </c>
      <c r="J24" s="252">
        <v>29</v>
      </c>
      <c r="K24" s="252"/>
      <c r="L24" s="253"/>
      <c r="M24" s="253"/>
      <c r="N24" s="254">
        <f t="shared" si="0"/>
        <v>89</v>
      </c>
      <c r="R24" s="169"/>
    </row>
    <row r="25" spans="1:18" s="192" customFormat="1" ht="12.6" customHeight="1" x14ac:dyDescent="0.2">
      <c r="A25" s="193"/>
      <c r="B25" s="187"/>
      <c r="C25" s="252"/>
      <c r="D25" s="252"/>
      <c r="E25" s="252"/>
      <c r="F25" s="252"/>
      <c r="G25" s="252">
        <v>76</v>
      </c>
      <c r="H25" s="252"/>
      <c r="I25" s="252">
        <v>15</v>
      </c>
      <c r="J25" s="252">
        <v>4</v>
      </c>
      <c r="K25" s="252"/>
      <c r="L25" s="253"/>
      <c r="M25" s="253"/>
      <c r="N25" s="255">
        <f t="shared" si="0"/>
        <v>95</v>
      </c>
      <c r="R25" s="169"/>
    </row>
    <row r="26" spans="1:18" s="170" customFormat="1" ht="12.6" customHeight="1" x14ac:dyDescent="0.2">
      <c r="A26" s="189" t="s">
        <v>219</v>
      </c>
      <c r="B26" s="200" t="s">
        <v>306</v>
      </c>
      <c r="C26" s="252"/>
      <c r="D26" s="252"/>
      <c r="E26" s="252"/>
      <c r="F26" s="252"/>
      <c r="G26" s="252"/>
      <c r="H26" s="252"/>
      <c r="I26" s="252"/>
      <c r="J26" s="252"/>
      <c r="K26" s="252"/>
      <c r="L26" s="253"/>
      <c r="M26" s="253"/>
      <c r="N26" s="254">
        <f t="shared" si="0"/>
        <v>0</v>
      </c>
      <c r="R26" s="169"/>
    </row>
    <row r="27" spans="1:18" s="192" customFormat="1" ht="12.6" customHeight="1" x14ac:dyDescent="0.2">
      <c r="A27" s="191"/>
      <c r="B27" s="194" t="s">
        <v>136</v>
      </c>
      <c r="C27" s="252"/>
      <c r="D27" s="252"/>
      <c r="E27" s="252"/>
      <c r="F27" s="252"/>
      <c r="G27" s="252"/>
      <c r="H27" s="252"/>
      <c r="I27" s="252"/>
      <c r="J27" s="252"/>
      <c r="K27" s="252"/>
      <c r="L27" s="253"/>
      <c r="M27" s="253"/>
      <c r="N27" s="255">
        <f t="shared" si="0"/>
        <v>0</v>
      </c>
      <c r="R27" s="169"/>
    </row>
    <row r="28" spans="1:18" s="186" customFormat="1" ht="12.6" customHeight="1" x14ac:dyDescent="0.2">
      <c r="A28" s="199"/>
      <c r="B28" s="190" t="s">
        <v>213</v>
      </c>
      <c r="C28" s="252"/>
      <c r="D28" s="252"/>
      <c r="E28" s="252"/>
      <c r="F28" s="252"/>
      <c r="G28" s="252"/>
      <c r="H28" s="252"/>
      <c r="I28" s="252"/>
      <c r="J28" s="252"/>
      <c r="K28" s="252">
        <v>8</v>
      </c>
      <c r="L28" s="253"/>
      <c r="M28" s="253"/>
      <c r="N28" s="254">
        <f t="shared" si="0"/>
        <v>8</v>
      </c>
      <c r="R28" s="169"/>
    </row>
    <row r="29" spans="1:18" s="186" customFormat="1" ht="12.6" customHeight="1" x14ac:dyDescent="0.2">
      <c r="A29" s="193"/>
      <c r="B29" s="187" t="s">
        <v>137</v>
      </c>
      <c r="C29" s="252"/>
      <c r="D29" s="252"/>
      <c r="E29" s="252"/>
      <c r="F29" s="252"/>
      <c r="G29" s="252"/>
      <c r="H29" s="252"/>
      <c r="I29" s="252"/>
      <c r="J29" s="252"/>
      <c r="K29" s="252">
        <v>14</v>
      </c>
      <c r="L29" s="253"/>
      <c r="M29" s="253"/>
      <c r="N29" s="255">
        <f t="shared" si="0"/>
        <v>14</v>
      </c>
      <c r="R29" s="169"/>
    </row>
    <row r="30" spans="1:18" s="170" customFormat="1" ht="12.6" customHeight="1" x14ac:dyDescent="0.2">
      <c r="A30" s="189" t="s">
        <v>220</v>
      </c>
      <c r="B30" s="190" t="s">
        <v>211</v>
      </c>
      <c r="C30" s="252"/>
      <c r="D30" s="252"/>
      <c r="E30" s="252">
        <v>1</v>
      </c>
      <c r="F30" s="252"/>
      <c r="G30" s="252"/>
      <c r="H30" s="252"/>
      <c r="I30" s="252"/>
      <c r="J30" s="252"/>
      <c r="K30" s="252"/>
      <c r="L30" s="253"/>
      <c r="M30" s="253"/>
      <c r="N30" s="254">
        <f t="shared" si="0"/>
        <v>1</v>
      </c>
      <c r="R30" s="169"/>
    </row>
    <row r="31" spans="1:18" s="192" customFormat="1" ht="12.6" customHeight="1" x14ac:dyDescent="0.2">
      <c r="A31" s="193"/>
      <c r="B31" s="194"/>
      <c r="C31" s="252"/>
      <c r="D31" s="252"/>
      <c r="E31" s="252"/>
      <c r="F31" s="252"/>
      <c r="G31" s="252"/>
      <c r="H31" s="252"/>
      <c r="I31" s="252"/>
      <c r="J31" s="252"/>
      <c r="K31" s="252">
        <v>2</v>
      </c>
      <c r="L31" s="253"/>
      <c r="M31" s="253"/>
      <c r="N31" s="255">
        <f t="shared" si="0"/>
        <v>2</v>
      </c>
      <c r="R31" s="169"/>
    </row>
    <row r="32" spans="1:18" s="170" customFormat="1" ht="12.6" customHeight="1" x14ac:dyDescent="0.2">
      <c r="A32" s="189" t="s">
        <v>221</v>
      </c>
      <c r="B32" s="190" t="s">
        <v>85</v>
      </c>
      <c r="C32" s="252"/>
      <c r="D32" s="252">
        <v>2</v>
      </c>
      <c r="E32" s="252"/>
      <c r="F32" s="252"/>
      <c r="G32" s="252"/>
      <c r="H32" s="252"/>
      <c r="I32" s="252"/>
      <c r="J32" s="252"/>
      <c r="K32" s="252"/>
      <c r="L32" s="253"/>
      <c r="M32" s="253"/>
      <c r="N32" s="254">
        <f t="shared" si="0"/>
        <v>2</v>
      </c>
      <c r="R32" s="169"/>
    </row>
    <row r="33" spans="1:18" s="192" customFormat="1" ht="12.6" customHeight="1" x14ac:dyDescent="0.2">
      <c r="A33" s="202"/>
      <c r="B33" s="244" t="s">
        <v>138</v>
      </c>
      <c r="C33" s="264"/>
      <c r="D33" s="264"/>
      <c r="E33" s="264"/>
      <c r="F33" s="264"/>
      <c r="G33" s="264"/>
      <c r="H33" s="264"/>
      <c r="I33" s="264"/>
      <c r="J33" s="264"/>
      <c r="K33" s="264"/>
      <c r="L33" s="265"/>
      <c r="M33" s="265"/>
      <c r="N33" s="260">
        <f t="shared" si="0"/>
        <v>0</v>
      </c>
      <c r="R33" s="169"/>
    </row>
    <row r="34" spans="1:18" s="169" customFormat="1" ht="16.2" customHeight="1" x14ac:dyDescent="0.2">
      <c r="A34" s="268"/>
      <c r="B34" s="269" t="s">
        <v>92</v>
      </c>
    </row>
    <row r="35" spans="1:18" s="169" customFormat="1" ht="13.2" customHeight="1" x14ac:dyDescent="0.2">
      <c r="A35" s="438" t="s">
        <v>307</v>
      </c>
      <c r="B35" s="439"/>
      <c r="C35" s="257">
        <f>SUM(C6,C8,C10,C12,C14,C16,C18,C20,C22,C24,C26,C28,C30,C32)</f>
        <v>0</v>
      </c>
      <c r="D35" s="257">
        <f t="shared" ref="D35:M35" si="1">SUM(D6,D8,D10,D12,D14,D16,D18,D20,D22,D24,D26,D28,D30,D32)</f>
        <v>2</v>
      </c>
      <c r="E35" s="257">
        <f t="shared" si="1"/>
        <v>1</v>
      </c>
      <c r="F35" s="257">
        <f t="shared" si="1"/>
        <v>2</v>
      </c>
      <c r="G35" s="257">
        <f t="shared" si="1"/>
        <v>57</v>
      </c>
      <c r="H35" s="257">
        <f t="shared" si="1"/>
        <v>0</v>
      </c>
      <c r="I35" s="257">
        <f t="shared" si="1"/>
        <v>10</v>
      </c>
      <c r="J35" s="257">
        <f t="shared" si="1"/>
        <v>29</v>
      </c>
      <c r="K35" s="257">
        <f t="shared" si="1"/>
        <v>38</v>
      </c>
      <c r="L35" s="257">
        <f t="shared" si="1"/>
        <v>1</v>
      </c>
      <c r="M35" s="257">
        <f t="shared" si="1"/>
        <v>4</v>
      </c>
      <c r="N35" s="258">
        <f>SUM(N6,N8,N10,N12,N14,N16,N18,N20,N22,N24,N26,N28,N30,N32)</f>
        <v>144</v>
      </c>
    </row>
    <row r="36" spans="1:18" s="169" customFormat="1" ht="13.2" customHeight="1" x14ac:dyDescent="0.2">
      <c r="A36" s="437" t="s">
        <v>305</v>
      </c>
      <c r="B36" s="437"/>
      <c r="C36" s="259">
        <f>SUM(C7,C9,C11,C13,C15,C17,C19,C21,C23,C25,C27,C29,C31,C33)</f>
        <v>1</v>
      </c>
      <c r="D36" s="259">
        <f t="shared" ref="D36:M36" si="2">SUM(D7,D9,D11,D13,D15,D17,D19,D21,D23,D25,D27,D29,D31,D33)</f>
        <v>3</v>
      </c>
      <c r="E36" s="259">
        <f t="shared" si="2"/>
        <v>0</v>
      </c>
      <c r="F36" s="259">
        <f t="shared" si="2"/>
        <v>0</v>
      </c>
      <c r="G36" s="259">
        <f t="shared" si="2"/>
        <v>78</v>
      </c>
      <c r="H36" s="259">
        <f t="shared" si="2"/>
        <v>2</v>
      </c>
      <c r="I36" s="259">
        <f t="shared" si="2"/>
        <v>15</v>
      </c>
      <c r="J36" s="259">
        <f t="shared" si="2"/>
        <v>4</v>
      </c>
      <c r="K36" s="259">
        <f t="shared" si="2"/>
        <v>40</v>
      </c>
      <c r="L36" s="259">
        <f t="shared" si="2"/>
        <v>0</v>
      </c>
      <c r="M36" s="259">
        <f t="shared" si="2"/>
        <v>13</v>
      </c>
      <c r="N36" s="260">
        <f>SUM(N7,N9,N11,N13,N15,N17,N19,N21,N23,N25,N27,N29,N31,N33)</f>
        <v>156</v>
      </c>
    </row>
    <row r="37" spans="1:18" customFormat="1" ht="10.199999999999999" customHeight="1" x14ac:dyDescent="0.25">
      <c r="A37" s="440"/>
      <c r="B37" s="440"/>
    </row>
    <row r="38" spans="1:18" s="186" customFormat="1" ht="12.6" customHeight="1" x14ac:dyDescent="0.2">
      <c r="A38" s="221" t="s">
        <v>87</v>
      </c>
      <c r="B38" s="219" t="s">
        <v>233</v>
      </c>
      <c r="C38" s="203">
        <v>1</v>
      </c>
      <c r="D38" s="261"/>
      <c r="E38" s="261"/>
      <c r="F38" s="261"/>
      <c r="G38" s="203">
        <v>1</v>
      </c>
      <c r="H38" s="262"/>
      <c r="I38" s="261"/>
      <c r="J38" s="261"/>
      <c r="K38" s="261"/>
      <c r="L38" s="263"/>
      <c r="M38" s="263"/>
      <c r="N38" s="258">
        <f>SUM(C38:M38)</f>
        <v>2</v>
      </c>
      <c r="R38" s="169"/>
    </row>
    <row r="39" spans="1:18" s="186" customFormat="1" ht="12.6" customHeight="1" x14ac:dyDescent="0.2">
      <c r="A39" s="202"/>
      <c r="B39" s="220" t="s">
        <v>207</v>
      </c>
      <c r="C39" s="205"/>
      <c r="D39" s="204"/>
      <c r="E39" s="204"/>
      <c r="F39" s="204"/>
      <c r="G39" s="205"/>
      <c r="H39" s="206"/>
      <c r="I39" s="204"/>
      <c r="J39" s="204"/>
      <c r="K39" s="204"/>
      <c r="L39" s="207"/>
      <c r="M39" s="207"/>
      <c r="N39" s="208">
        <f>SUM(C39:M39)</f>
        <v>0</v>
      </c>
      <c r="R39" s="169"/>
    </row>
    <row r="40" spans="1:18" s="169" customFormat="1" ht="10.199999999999999" x14ac:dyDescent="0.2"/>
    <row r="41" spans="1:18" s="188" customFormat="1" ht="10.199999999999999" x14ac:dyDescent="0.2">
      <c r="A41" s="209" t="s">
        <v>222</v>
      </c>
      <c r="B41" s="210"/>
      <c r="C41" s="169"/>
      <c r="D41" s="169"/>
      <c r="E41" s="169"/>
      <c r="F41" s="169"/>
      <c r="G41" s="169"/>
      <c r="H41" s="169"/>
      <c r="I41" s="169"/>
      <c r="J41" s="169"/>
      <c r="K41" s="169"/>
      <c r="L41" s="169"/>
      <c r="M41" s="169"/>
      <c r="N41" s="169"/>
    </row>
    <row r="42" spans="1:18" s="188" customFormat="1" ht="5.4" customHeight="1" x14ac:dyDescent="0.2">
      <c r="A42" s="210"/>
      <c r="B42" s="210"/>
      <c r="C42" s="169"/>
      <c r="D42" s="169"/>
      <c r="E42" s="169"/>
      <c r="F42" s="169"/>
      <c r="G42" s="169"/>
      <c r="H42" s="169"/>
      <c r="I42" s="169"/>
      <c r="J42" s="169"/>
      <c r="K42" s="169"/>
      <c r="L42" s="169"/>
      <c r="M42" s="169"/>
      <c r="N42" s="169"/>
    </row>
    <row r="43" spans="1:18" s="188" customFormat="1" ht="10.199999999999999" x14ac:dyDescent="0.25">
      <c r="A43" s="270" t="s">
        <v>273</v>
      </c>
      <c r="B43" s="271" t="s">
        <v>223</v>
      </c>
      <c r="C43" s="201"/>
      <c r="D43" s="201"/>
      <c r="E43" s="201"/>
      <c r="F43" s="201"/>
      <c r="G43" s="201"/>
      <c r="H43" s="201"/>
      <c r="I43" s="201"/>
      <c r="J43" s="201"/>
      <c r="K43" s="201"/>
      <c r="L43" s="201"/>
      <c r="M43" s="201"/>
      <c r="N43" s="201"/>
    </row>
    <row r="44" spans="1:18" s="188" customFormat="1" ht="10.199999999999999" x14ac:dyDescent="0.25">
      <c r="A44" s="270" t="s">
        <v>320</v>
      </c>
      <c r="B44" s="271" t="s">
        <v>224</v>
      </c>
      <c r="C44" s="201"/>
      <c r="D44" s="201"/>
      <c r="E44" s="201"/>
      <c r="F44" s="201"/>
      <c r="G44" s="201"/>
      <c r="H44" s="201"/>
      <c r="I44" s="201"/>
      <c r="J44" s="201"/>
      <c r="K44" s="201"/>
      <c r="L44" s="201"/>
      <c r="M44" s="201"/>
      <c r="N44" s="201"/>
    </row>
    <row r="45" spans="1:18" s="188" customFormat="1" ht="10.199999999999999" x14ac:dyDescent="0.2">
      <c r="A45" s="275" t="s">
        <v>270</v>
      </c>
      <c r="B45" s="274" t="s">
        <v>257</v>
      </c>
      <c r="C45" s="201"/>
      <c r="D45" s="201"/>
      <c r="E45" s="201"/>
      <c r="F45" s="201"/>
      <c r="G45" s="201"/>
      <c r="H45" s="201"/>
      <c r="I45" s="201"/>
      <c r="J45" s="201"/>
      <c r="K45" s="201"/>
      <c r="L45" s="201"/>
      <c r="M45" s="201"/>
      <c r="N45" s="201"/>
    </row>
    <row r="46" spans="1:18" s="188" customFormat="1" ht="10.199999999999999" x14ac:dyDescent="0.25">
      <c r="A46" s="270"/>
      <c r="B46" s="273" t="s">
        <v>258</v>
      </c>
      <c r="C46" s="201"/>
      <c r="D46" s="201"/>
      <c r="E46" s="201"/>
      <c r="F46" s="201"/>
      <c r="G46" s="201"/>
      <c r="H46" s="201"/>
      <c r="I46" s="201"/>
      <c r="J46" s="201"/>
      <c r="K46" s="201"/>
      <c r="L46" s="201"/>
      <c r="M46" s="201"/>
      <c r="N46" s="201"/>
    </row>
    <row r="47" spans="1:18" s="188" customFormat="1" ht="10.199999999999999" x14ac:dyDescent="0.25">
      <c r="A47" s="270" t="s">
        <v>271</v>
      </c>
      <c r="B47" s="271" t="s">
        <v>235</v>
      </c>
      <c r="C47" s="201"/>
      <c r="D47" s="201"/>
      <c r="E47" s="201"/>
      <c r="F47" s="201"/>
      <c r="G47" s="201"/>
      <c r="H47" s="201"/>
      <c r="I47" s="201"/>
      <c r="J47" s="201"/>
      <c r="K47" s="201"/>
      <c r="L47" s="201"/>
      <c r="M47" s="201"/>
      <c r="N47" s="201"/>
    </row>
    <row r="48" spans="1:18" s="188" customFormat="1" ht="10.199999999999999" x14ac:dyDescent="0.25">
      <c r="A48" s="270" t="s">
        <v>146</v>
      </c>
      <c r="B48" s="272" t="s">
        <v>225</v>
      </c>
      <c r="C48" s="201"/>
      <c r="D48" s="201"/>
      <c r="E48" s="201"/>
      <c r="F48" s="201"/>
      <c r="G48" s="201"/>
      <c r="H48" s="201"/>
      <c r="I48" s="201"/>
      <c r="J48" s="201"/>
      <c r="K48" s="201"/>
      <c r="L48" s="201"/>
      <c r="M48" s="201"/>
      <c r="N48" s="201"/>
    </row>
    <row r="49" spans="1:14" s="188" customFormat="1" ht="10.199999999999999" x14ac:dyDescent="0.25">
      <c r="A49" s="270" t="s">
        <v>294</v>
      </c>
      <c r="B49" s="272" t="s">
        <v>261</v>
      </c>
      <c r="C49" s="201"/>
      <c r="D49" s="201"/>
      <c r="E49" s="201"/>
      <c r="F49" s="201"/>
      <c r="G49" s="201"/>
      <c r="H49" s="201"/>
      <c r="I49" s="201"/>
      <c r="J49" s="201"/>
      <c r="K49" s="201"/>
      <c r="L49" s="201"/>
      <c r="M49" s="201"/>
      <c r="N49" s="201"/>
    </row>
    <row r="50" spans="1:14" s="188" customFormat="1" ht="10.199999999999999" x14ac:dyDescent="0.25">
      <c r="A50" s="270" t="s">
        <v>321</v>
      </c>
      <c r="B50" s="271" t="s">
        <v>249</v>
      </c>
      <c r="C50" s="201"/>
      <c r="D50" s="201"/>
      <c r="E50" s="201"/>
      <c r="F50" s="201"/>
      <c r="G50" s="201"/>
      <c r="H50" s="201"/>
      <c r="I50" s="201"/>
      <c r="J50" s="201"/>
      <c r="K50" s="201"/>
      <c r="L50" s="201"/>
      <c r="M50" s="201"/>
      <c r="N50" s="201"/>
    </row>
    <row r="51" spans="1:14" s="169" customFormat="1" ht="10.199999999999999" x14ac:dyDescent="0.2">
      <c r="A51" s="270" t="s">
        <v>274</v>
      </c>
      <c r="B51" s="271" t="s">
        <v>226</v>
      </c>
      <c r="C51" s="201"/>
      <c r="D51" s="201"/>
      <c r="E51" s="201"/>
      <c r="F51" s="201"/>
      <c r="G51" s="201"/>
      <c r="H51" s="201"/>
      <c r="I51" s="201"/>
      <c r="J51" s="201"/>
      <c r="K51" s="201"/>
      <c r="L51" s="201"/>
      <c r="M51" s="201"/>
      <c r="N51" s="201"/>
    </row>
    <row r="52" spans="1:14" s="169" customFormat="1" ht="10.199999999999999" x14ac:dyDescent="0.2">
      <c r="A52" s="270" t="s">
        <v>97</v>
      </c>
      <c r="B52" s="271" t="s">
        <v>227</v>
      </c>
      <c r="C52" s="201"/>
      <c r="D52" s="201"/>
      <c r="E52" s="201"/>
      <c r="F52" s="201"/>
      <c r="G52" s="201"/>
      <c r="H52" s="201"/>
      <c r="I52" s="201"/>
      <c r="J52" s="201"/>
      <c r="K52" s="201"/>
      <c r="L52" s="201"/>
      <c r="M52" s="201"/>
      <c r="N52" s="201"/>
    </row>
    <row r="53" spans="1:14" s="186" customFormat="1" ht="10.199999999999999" x14ac:dyDescent="0.2">
      <c r="A53" s="270" t="s">
        <v>301</v>
      </c>
      <c r="B53" s="271" t="s">
        <v>304</v>
      </c>
      <c r="C53" s="201"/>
      <c r="D53" s="201"/>
      <c r="E53" s="201"/>
      <c r="F53" s="201"/>
      <c r="G53" s="201"/>
      <c r="H53" s="201"/>
      <c r="I53" s="201"/>
      <c r="J53" s="201"/>
      <c r="K53" s="201"/>
      <c r="L53" s="201"/>
      <c r="M53" s="201"/>
      <c r="N53" s="16" t="s">
        <v>229</v>
      </c>
    </row>
    <row r="54" spans="1:14" s="186" customFormat="1" ht="10.199999999999999" customHeight="1" x14ac:dyDescent="0.2">
      <c r="A54" s="270" t="s">
        <v>322</v>
      </c>
      <c r="B54" s="271" t="s">
        <v>228</v>
      </c>
      <c r="C54" s="201"/>
      <c r="D54" s="201"/>
      <c r="E54" s="201"/>
      <c r="F54" s="201"/>
      <c r="G54" s="201"/>
      <c r="H54" s="201"/>
      <c r="I54" s="201"/>
      <c r="J54" s="201"/>
      <c r="K54" s="201"/>
      <c r="L54" s="201"/>
      <c r="M54" s="201"/>
      <c r="N54" s="16" t="s">
        <v>230</v>
      </c>
    </row>
    <row r="55" spans="1:14" s="186" customFormat="1" ht="10.199999999999999" x14ac:dyDescent="0.2">
      <c r="C55" s="201"/>
      <c r="D55" s="201"/>
      <c r="E55" s="201"/>
      <c r="F55" s="201"/>
      <c r="G55" s="201"/>
      <c r="H55" s="201"/>
      <c r="I55" s="201"/>
      <c r="J55" s="201"/>
      <c r="K55" s="201"/>
      <c r="L55" s="201"/>
      <c r="M55" s="201"/>
      <c r="N55" s="16" t="s">
        <v>231</v>
      </c>
    </row>
    <row r="56" spans="1:14" s="186" customFormat="1" ht="10.199999999999999" x14ac:dyDescent="0.2">
      <c r="A56" s="211"/>
      <c r="B56" s="169"/>
      <c r="C56" s="169"/>
      <c r="D56" s="169"/>
      <c r="E56" s="169"/>
      <c r="F56" s="169"/>
      <c r="G56" s="169"/>
      <c r="H56" s="169"/>
      <c r="I56" s="169"/>
      <c r="J56" s="169"/>
      <c r="K56" s="169"/>
      <c r="L56" s="169"/>
      <c r="M56" s="169"/>
      <c r="N56" s="16" t="s">
        <v>232</v>
      </c>
    </row>
    <row r="57" spans="1:14" s="186" customFormat="1" ht="10.199999999999999" x14ac:dyDescent="0.2">
      <c r="A57" s="211"/>
      <c r="B57" s="169"/>
      <c r="C57" s="169"/>
      <c r="D57" s="169"/>
      <c r="E57" s="169"/>
      <c r="F57" s="169"/>
      <c r="G57" s="169"/>
      <c r="H57" s="169"/>
      <c r="I57" s="169"/>
      <c r="J57" s="169"/>
      <c r="K57" s="169"/>
      <c r="L57" s="169"/>
      <c r="M57" s="169"/>
    </row>
    <row r="58" spans="1:14" s="186" customFormat="1" ht="10.199999999999999" x14ac:dyDescent="0.2">
      <c r="A58" s="211"/>
      <c r="B58" s="169"/>
      <c r="C58" s="169"/>
      <c r="D58" s="169"/>
      <c r="E58" s="169"/>
      <c r="F58" s="169"/>
      <c r="G58" s="169"/>
      <c r="H58" s="169"/>
      <c r="I58" s="169"/>
      <c r="J58" s="169"/>
      <c r="K58" s="169"/>
      <c r="L58" s="169"/>
      <c r="M58" s="169"/>
    </row>
    <row r="59" spans="1:14" s="186" customFormat="1" ht="10.199999999999999" x14ac:dyDescent="0.2">
      <c r="A59" s="212"/>
      <c r="E59" s="213"/>
    </row>
    <row r="63" spans="1:14" x14ac:dyDescent="0.25">
      <c r="E63" s="34"/>
    </row>
    <row r="64" spans="1:14" x14ac:dyDescent="0.25">
      <c r="E64" s="34"/>
    </row>
    <row r="392" spans="1:13" x14ac:dyDescent="0.25">
      <c r="A392" s="32"/>
      <c r="E392" s="36"/>
      <c r="J392" s="35"/>
      <c r="K392" s="35"/>
      <c r="L392" s="35"/>
      <c r="M392" s="35"/>
    </row>
    <row r="1048416" spans="16:16" x14ac:dyDescent="0.25">
      <c r="P1048416" s="5">
        <f>SUM(C1048416:N1048576)</f>
        <v>0</v>
      </c>
    </row>
  </sheetData>
  <mergeCells count="3">
    <mergeCell ref="A36:B36"/>
    <mergeCell ref="A35:B35"/>
    <mergeCell ref="A37:B37"/>
  </mergeCells>
  <phoneticPr fontId="4" type="noConversion"/>
  <printOptions horizontalCentered="1"/>
  <pageMargins left="0.35433070866141736" right="0.31496062992125984" top="0.86" bottom="0.35" header="0.36" footer="0"/>
  <pageSetup paperSize="9" orientation="portrait" useFirstPageNumber="1" r:id="rId1"/>
  <headerFooter>
    <oddHeader xml:space="preserve">&amp;C&amp;"Arial,Regular"&amp;8C/53/INF/7 Rev.
ANNEX III / ANNEXE III / ANLAGE III / ANEXO III
</oddHead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C_53_INF_7_rev_AnnexI</vt:lpstr>
      <vt:lpstr>C_53_INF_7_rev_AnnexII</vt:lpstr>
      <vt:lpstr>C_53_INF_7_rev_AnnexIII</vt:lpstr>
      <vt:lpstr>C_53_INF_7_rev_AnnexII!_GoBack</vt:lpstr>
      <vt:lpstr>C_53_INF_7_rev_AnnexI!Print_Area</vt:lpstr>
      <vt:lpstr>C_53_INF_7_rev_AnnexII!Print_Area</vt:lpstr>
      <vt:lpstr>C_53_INF_7_rev_AnnexIII!Print_Area</vt:lpstr>
      <vt:lpstr>C_53_INF_7_rev_AnnexII!Print_Titles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buton/besse</dc:creator>
  <cp:keywords>FOR OFFICIAL USE ONLY</cp:keywords>
  <dc:description>remove * next to IT - 2002 - 1,871 for Corr. version or for C/38/7 in 2004</dc:description>
  <cp:lastModifiedBy>BESSE Ariane</cp:lastModifiedBy>
  <cp:lastPrinted>2020-10-08T19:07:04Z</cp:lastPrinted>
  <dcterms:created xsi:type="dcterms:W3CDTF">1999-10-07T17:34:17Z</dcterms:created>
  <dcterms:modified xsi:type="dcterms:W3CDTF">2020-10-08T19:07:14Z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f1b4d7ba-556b-4f04-aa53-39ae25fa513b</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